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<sst xmlns="http://schemas.openxmlformats.org/spreadsheetml/2006/main" count="41" uniqueCount="17">
  <si>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</si>
  <si>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</si>
  <si>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</si>
  <si>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</si>
  <si>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</si>
  <si>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</si>
  <si>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</si>
  <si>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</si>
  <si>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</si>
  <si>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 EU 15</t>
  </si>
  <si>
    <t xml:space="preserve">INDEX </t>
  </si>
  <si>
    <t>Gépek, gépi berendezések</t>
  </si>
  <si>
    <t xml:space="preserve"> EU 27</t>
  </si>
  <si>
    <t xml:space="preserve"> EU 12</t>
  </si>
  <si>
    <t>Forrás: KSH</t>
  </si>
  <si>
    <t>Nemzetgazdaság összesen</t>
  </si>
  <si>
    <t>A KERESKEDELMI TERMÉKFORGALOM VÁLTOZÁSA AZ EU ORSZÁGOKKAL  ÁRUFŐCSOPORTONKÉNT, I-X. HÓ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</si>
</sst>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3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60" applyFont="1" applyAlignment="1">
      <alignment/>
    </xf>
    <xf numFmtId="165" fontId="1" fillId="0" borderId="0" xfId="60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indent="1"/>
    </xf>
    <xf numFmtId="165" fontId="2" fillId="0" borderId="16" xfId="60" applyNumberFormat="1" applyFont="1" applyBorder="1" applyAlignment="1">
      <alignment horizontal="right"/>
    </xf>
    <xf numFmtId="0" fontId="3" fillId="0" borderId="17" xfId="0" applyFont="1" applyBorder="1" applyAlignment="1">
      <alignment horizontal="left" inden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3" fillId="0" borderId="20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6" fontId="2" fillId="0" borderId="29" xfId="0" applyNumberFormat="1" applyFont="1" applyBorder="1" applyAlignment="1">
      <alignment horizontal="right"/>
    </xf>
    <xf numFmtId="165" fontId="2" fillId="0" borderId="22" xfId="60" applyNumberFormat="1" applyFont="1" applyBorder="1" applyAlignment="1">
      <alignment horizontal="right"/>
    </xf>
    <xf numFmtId="165" fontId="2" fillId="0" borderId="23" xfId="60" applyNumberFormat="1" applyFont="1" applyBorder="1" applyAlignment="1">
      <alignment horizontal="right"/>
    </xf>
    <xf numFmtId="165" fontId="2" fillId="0" borderId="24" xfId="60" applyNumberFormat="1" applyFont="1" applyBorder="1" applyAlignment="1">
      <alignment horizontal="right"/>
    </xf>
    <xf numFmtId="0" fontId="4" fillId="0" borderId="0" xfId="0" applyFont="1" applyAlignment="1">
      <alignment/>
    </xf>
    <xf numFmtId="166" fontId="3" fillId="0" borderId="3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2" fillId="0" borderId="31" xfId="6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4">
      <selection activeCell="G12" sqref="G12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40" t="s">
        <v>16</v>
      </c>
      <c r="B1" s="40"/>
      <c r="C1" s="40"/>
      <c r="D1" s="40"/>
      <c r="E1" s="40"/>
      <c r="F1" s="40"/>
      <c r="G1" s="40"/>
    </row>
    <row r="2" spans="1:7" ht="15" customHeight="1">
      <c r="A2" s="40"/>
      <c r="B2" s="40"/>
      <c r="C2" s="40"/>
      <c r="D2" s="40"/>
      <c r="E2" s="40"/>
      <c r="F2" s="40"/>
      <c r="G2" s="40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11</v>
      </c>
      <c r="G4" s="10" t="s">
        <v>7</v>
      </c>
    </row>
    <row r="5" spans="1:7" ht="17.25" customHeight="1" thickBot="1" thickTop="1">
      <c r="A5" s="37" t="s">
        <v>15</v>
      </c>
      <c r="B5" s="38"/>
      <c r="C5" s="38"/>
      <c r="D5" s="38"/>
      <c r="E5" s="38"/>
      <c r="F5" s="38"/>
      <c r="G5" s="39"/>
    </row>
    <row r="6" spans="1:7" ht="15" customHeight="1">
      <c r="A6" s="11">
        <v>2010</v>
      </c>
      <c r="B6" s="18">
        <v>3971.7379</v>
      </c>
      <c r="C6" s="19">
        <v>1402.9127</v>
      </c>
      <c r="D6" s="19">
        <v>1658.6361</v>
      </c>
      <c r="E6" s="19">
        <v>16317.2627</v>
      </c>
      <c r="F6" s="20">
        <v>35037.7077</v>
      </c>
      <c r="G6" s="21">
        <f>B6+C6+D6+E6+F6</f>
        <v>58388.2571</v>
      </c>
    </row>
    <row r="7" spans="1:7" ht="17.25" customHeight="1">
      <c r="A7" s="11">
        <v>2011</v>
      </c>
      <c r="B7" s="22">
        <v>4677.8513</v>
      </c>
      <c r="C7" s="23">
        <v>1907.6127</v>
      </c>
      <c r="D7" s="23">
        <v>2356.8445</v>
      </c>
      <c r="E7" s="23">
        <v>19492.6285</v>
      </c>
      <c r="F7" s="24">
        <v>38073.3924</v>
      </c>
      <c r="G7" s="25">
        <f>B7+C7+D7+E7+F7</f>
        <v>66508.32939999999</v>
      </c>
    </row>
    <row r="8" spans="1:7" ht="16.5" customHeight="1">
      <c r="A8" s="11" t="s">
        <v>10</v>
      </c>
      <c r="B8" s="30">
        <f aca="true" t="shared" si="0" ref="B8:G8">B7/B6</f>
        <v>1.1777844907641062</v>
      </c>
      <c r="C8" s="31">
        <f t="shared" si="0"/>
        <v>1.3597515369274225</v>
      </c>
      <c r="D8" s="31">
        <f t="shared" si="0"/>
        <v>1.4209533362984204</v>
      </c>
      <c r="E8" s="31">
        <f t="shared" si="0"/>
        <v>1.1946016227341856</v>
      </c>
      <c r="F8" s="32">
        <f t="shared" si="0"/>
        <v>1.0866405053090844</v>
      </c>
      <c r="G8" s="12">
        <f t="shared" si="0"/>
        <v>1.1390702977499902</v>
      </c>
    </row>
    <row r="9" spans="1:7" ht="17.25" customHeight="1" thickBot="1">
      <c r="A9" s="13" t="s">
        <v>4</v>
      </c>
      <c r="B9" s="26">
        <f aca="true" t="shared" si="1" ref="B9:G9">B7-B6</f>
        <v>706.1134000000002</v>
      </c>
      <c r="C9" s="27">
        <f t="shared" si="1"/>
        <v>504.6999999999998</v>
      </c>
      <c r="D9" s="27">
        <f t="shared" si="1"/>
        <v>698.2084000000002</v>
      </c>
      <c r="E9" s="27">
        <f t="shared" si="1"/>
        <v>3175.3657999999996</v>
      </c>
      <c r="F9" s="28">
        <f t="shared" si="1"/>
        <v>3035.684699999998</v>
      </c>
      <c r="G9" s="29">
        <f t="shared" si="1"/>
        <v>8120.072299999985</v>
      </c>
    </row>
    <row r="10" spans="1:7" ht="17.25" thickBot="1" thickTop="1">
      <c r="A10" s="37" t="s">
        <v>12</v>
      </c>
      <c r="B10" s="38"/>
      <c r="C10" s="38"/>
      <c r="D10" s="38"/>
      <c r="E10" s="38"/>
      <c r="F10" s="38"/>
      <c r="G10" s="39"/>
    </row>
    <row r="11" spans="1:7" ht="15.75">
      <c r="A11" s="11">
        <v>2010</v>
      </c>
      <c r="B11" s="18">
        <v>3242.2708</v>
      </c>
      <c r="C11" s="19">
        <v>1221.2216</v>
      </c>
      <c r="D11" s="19">
        <v>1151.4307</v>
      </c>
      <c r="E11" s="19">
        <v>12888.0296</v>
      </c>
      <c r="F11" s="20">
        <v>26810.4859</v>
      </c>
      <c r="G11" s="21">
        <f>B11+C11+D11+E11+F11</f>
        <v>45313.4386</v>
      </c>
    </row>
    <row r="12" spans="1:7" ht="15.75">
      <c r="A12" s="11">
        <v>2011</v>
      </c>
      <c r="B12" s="22">
        <v>3809.3991</v>
      </c>
      <c r="C12" s="23">
        <v>1653.4083</v>
      </c>
      <c r="D12" s="23">
        <v>1705.2929</v>
      </c>
      <c r="E12" s="23">
        <v>15575.2339</v>
      </c>
      <c r="F12" s="24">
        <v>28167.7784</v>
      </c>
      <c r="G12" s="25">
        <f>B12+C12+D12+E12+F12</f>
        <v>50911.11259999999</v>
      </c>
    </row>
    <row r="13" spans="1:7" ht="15.75">
      <c r="A13" s="11" t="s">
        <v>10</v>
      </c>
      <c r="B13" s="30">
        <f aca="true" t="shared" si="2" ref="B13:G13">B12/B11</f>
        <v>1.1749170056985987</v>
      </c>
      <c r="C13" s="31">
        <f t="shared" si="2"/>
        <v>1.3538970322830843</v>
      </c>
      <c r="D13" s="31">
        <f t="shared" si="2"/>
        <v>1.4810208725544665</v>
      </c>
      <c r="E13" s="31">
        <f t="shared" si="2"/>
        <v>1.2085038895317248</v>
      </c>
      <c r="F13" s="32">
        <f t="shared" si="2"/>
        <v>1.0506254345804302</v>
      </c>
      <c r="G13" s="12">
        <f t="shared" si="2"/>
        <v>1.1235323156428916</v>
      </c>
    </row>
    <row r="14" spans="1:7" ht="16.5" thickBot="1">
      <c r="A14" s="13" t="s">
        <v>4</v>
      </c>
      <c r="B14" s="26">
        <f aca="true" t="shared" si="3" ref="B14:G14">B12-B11</f>
        <v>567.1283000000003</v>
      </c>
      <c r="C14" s="27">
        <f t="shared" si="3"/>
        <v>432.1867</v>
      </c>
      <c r="D14" s="27">
        <f t="shared" si="3"/>
        <v>553.8622</v>
      </c>
      <c r="E14" s="27">
        <f t="shared" si="3"/>
        <v>2687.2042999999994</v>
      </c>
      <c r="F14" s="28">
        <f t="shared" si="3"/>
        <v>1357.2924999999996</v>
      </c>
      <c r="G14" s="29">
        <f t="shared" si="3"/>
        <v>5597.673999999992</v>
      </c>
    </row>
    <row r="15" spans="1:7" ht="17.25" thickBot="1" thickTop="1">
      <c r="A15" s="37" t="s">
        <v>9</v>
      </c>
      <c r="B15" s="38"/>
      <c r="C15" s="38"/>
      <c r="D15" s="38"/>
      <c r="E15" s="38"/>
      <c r="F15" s="38"/>
      <c r="G15" s="39"/>
    </row>
    <row r="16" spans="1:7" ht="15.75">
      <c r="A16" s="11">
        <v>2010</v>
      </c>
      <c r="B16" s="18">
        <v>1785.0797</v>
      </c>
      <c r="C16" s="19">
        <v>849.1164</v>
      </c>
      <c r="D16" s="19">
        <v>593.1966</v>
      </c>
      <c r="E16" s="19">
        <v>8761.705</v>
      </c>
      <c r="F16" s="20">
        <v>21554.5844</v>
      </c>
      <c r="G16" s="21">
        <f>B16+C16+D16+E16+F16</f>
        <v>33543.6821</v>
      </c>
    </row>
    <row r="17" spans="1:7" ht="15.75">
      <c r="A17" s="11">
        <v>2011</v>
      </c>
      <c r="B17" s="22">
        <v>2113.3544</v>
      </c>
      <c r="C17" s="23">
        <v>1080.3281</v>
      </c>
      <c r="D17" s="23">
        <v>764.1024</v>
      </c>
      <c r="E17" s="23">
        <v>10344.2355</v>
      </c>
      <c r="F17" s="24">
        <v>22444.9633</v>
      </c>
      <c r="G17" s="25">
        <f>B17+C17+D17+E17+F17</f>
        <v>36746.9837</v>
      </c>
    </row>
    <row r="18" spans="1:7" ht="15.75">
      <c r="A18" s="11" t="s">
        <v>10</v>
      </c>
      <c r="B18" s="30">
        <f aca="true" t="shared" si="4" ref="B18:G18">B17/B16</f>
        <v>1.183899183885179</v>
      </c>
      <c r="C18" s="31">
        <f t="shared" si="4"/>
        <v>1.2722968252644749</v>
      </c>
      <c r="D18" s="31">
        <f t="shared" si="4"/>
        <v>1.2881098779055713</v>
      </c>
      <c r="E18" s="31">
        <f>E17/E16</f>
        <v>1.1806190119388864</v>
      </c>
      <c r="F18" s="32">
        <f>F17/F16</f>
        <v>1.0413080987077625</v>
      </c>
      <c r="G18" s="12">
        <f t="shared" si="4"/>
        <v>1.0954964213663354</v>
      </c>
    </row>
    <row r="19" spans="1:7" ht="16.5" thickBot="1">
      <c r="A19" s="13" t="s">
        <v>4</v>
      </c>
      <c r="B19" s="26">
        <f aca="true" t="shared" si="5" ref="B19:G19">B17-B16</f>
        <v>328.27470000000017</v>
      </c>
      <c r="C19" s="27">
        <f t="shared" si="5"/>
        <v>231.21169999999995</v>
      </c>
      <c r="D19" s="27">
        <f t="shared" si="5"/>
        <v>170.9058</v>
      </c>
      <c r="E19" s="27">
        <f>E17-E16</f>
        <v>1582.5305000000008</v>
      </c>
      <c r="F19" s="28">
        <f>F17-F16</f>
        <v>890.3788999999997</v>
      </c>
      <c r="G19" s="29">
        <f t="shared" si="5"/>
        <v>3203.301599999999</v>
      </c>
    </row>
    <row r="20" spans="1:7" ht="17.25" thickBot="1" thickTop="1">
      <c r="A20" s="37" t="s">
        <v>13</v>
      </c>
      <c r="B20" s="38"/>
      <c r="C20" s="38"/>
      <c r="D20" s="38"/>
      <c r="E20" s="38"/>
      <c r="F20" s="38"/>
      <c r="G20" s="39"/>
    </row>
    <row r="21" spans="1:7" ht="15.75">
      <c r="A21" s="11">
        <v>2010</v>
      </c>
      <c r="B21" s="18">
        <v>1457.191</v>
      </c>
      <c r="C21" s="19">
        <v>372.1051</v>
      </c>
      <c r="D21" s="19">
        <v>558.2342</v>
      </c>
      <c r="E21" s="19">
        <v>4126.3246</v>
      </c>
      <c r="F21" s="20">
        <v>5255.9015</v>
      </c>
      <c r="G21" s="21">
        <f>B21+C21+D21+E21+F21</f>
        <v>11769.7564</v>
      </c>
    </row>
    <row r="22" spans="1:7" ht="15.75">
      <c r="A22" s="11">
        <v>2011</v>
      </c>
      <c r="B22" s="22">
        <v>1696.0447</v>
      </c>
      <c r="C22" s="23">
        <v>573.0802</v>
      </c>
      <c r="D22" s="23">
        <v>941.1904</v>
      </c>
      <c r="E22" s="23">
        <v>5230.9985</v>
      </c>
      <c r="F22" s="24">
        <v>5722.815</v>
      </c>
      <c r="G22" s="25">
        <f>B22+C22+D22+E22+F22</f>
        <v>14164.128799999999</v>
      </c>
    </row>
    <row r="23" spans="1:7" ht="15.75">
      <c r="A23" s="11" t="s">
        <v>10</v>
      </c>
      <c r="B23" s="30">
        <f aca="true" t="shared" si="6" ref="B23:G23">B22/B21</f>
        <v>1.163913790299281</v>
      </c>
      <c r="C23" s="31">
        <f t="shared" si="6"/>
        <v>1.5401030515303338</v>
      </c>
      <c r="D23" s="31">
        <f t="shared" si="6"/>
        <v>1.6860135047261526</v>
      </c>
      <c r="E23" s="31">
        <f t="shared" si="6"/>
        <v>1.2677137663866773</v>
      </c>
      <c r="F23" s="32">
        <f t="shared" si="6"/>
        <v>1.088836044587213</v>
      </c>
      <c r="G23" s="12">
        <f t="shared" si="6"/>
        <v>1.2034343208666578</v>
      </c>
    </row>
    <row r="24" spans="1:7" ht="16.5" thickBot="1">
      <c r="A24" s="13" t="s">
        <v>4</v>
      </c>
      <c r="B24" s="26">
        <f aca="true" t="shared" si="7" ref="B24:G24">B22-B21</f>
        <v>238.8536999999999</v>
      </c>
      <c r="C24" s="27">
        <f t="shared" si="7"/>
        <v>200.9751</v>
      </c>
      <c r="D24" s="27">
        <f t="shared" si="7"/>
        <v>382.95619999999997</v>
      </c>
      <c r="E24" s="27">
        <f t="shared" si="7"/>
        <v>1104.6738999999998</v>
      </c>
      <c r="F24" s="28">
        <f t="shared" si="7"/>
        <v>466.91349999999966</v>
      </c>
      <c r="G24" s="29">
        <f t="shared" si="7"/>
        <v>2394.3723999999984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11</v>
      </c>
      <c r="G25" s="17" t="s">
        <v>7</v>
      </c>
    </row>
    <row r="26" spans="1:7" ht="19.5" customHeight="1" thickBot="1" thickTop="1">
      <c r="A26" s="37" t="s">
        <v>15</v>
      </c>
      <c r="B26" s="38"/>
      <c r="C26" s="38"/>
      <c r="D26" s="38"/>
      <c r="E26" s="38"/>
      <c r="F26" s="38"/>
      <c r="G26" s="39"/>
    </row>
    <row r="27" spans="1:9" ht="15.75">
      <c r="A27" s="11">
        <v>2010</v>
      </c>
      <c r="B27" s="18">
        <v>2654.5293</v>
      </c>
      <c r="C27" s="19">
        <v>1137.688</v>
      </c>
      <c r="D27" s="19">
        <v>5772.4738</v>
      </c>
      <c r="E27" s="19">
        <v>17440.2056</v>
      </c>
      <c r="F27" s="20">
        <v>27050.7719</v>
      </c>
      <c r="G27" s="21">
        <f>B27+C27+D27+E27+F27</f>
        <v>54055.668600000005</v>
      </c>
      <c r="I27" s="2"/>
    </row>
    <row r="28" spans="1:9" ht="15.75">
      <c r="A28" s="11">
        <v>2011</v>
      </c>
      <c r="B28" s="22">
        <v>3036.9922</v>
      </c>
      <c r="C28" s="23">
        <v>1436.4651</v>
      </c>
      <c r="D28" s="23">
        <v>7385.6392</v>
      </c>
      <c r="E28" s="23">
        <v>20430.4394</v>
      </c>
      <c r="F28" s="24">
        <v>28277.7118</v>
      </c>
      <c r="G28" s="25">
        <f>B28+C28+D28+E28+F28</f>
        <v>60567.2477</v>
      </c>
      <c r="I28" s="2"/>
    </row>
    <row r="29" spans="1:7" ht="15.75">
      <c r="A29" s="11" t="s">
        <v>10</v>
      </c>
      <c r="B29" s="30">
        <f aca="true" t="shared" si="8" ref="B29:G29">B28/B27</f>
        <v>1.1440793665377889</v>
      </c>
      <c r="C29" s="31">
        <f t="shared" si="8"/>
        <v>1.2626177827312934</v>
      </c>
      <c r="D29" s="31">
        <f t="shared" si="8"/>
        <v>1.279458245440629</v>
      </c>
      <c r="E29" s="31">
        <f t="shared" si="8"/>
        <v>1.171456338794538</v>
      </c>
      <c r="F29" s="32">
        <f t="shared" si="8"/>
        <v>1.045356927504165</v>
      </c>
      <c r="G29" s="12">
        <f t="shared" si="8"/>
        <v>1.1204606152998355</v>
      </c>
    </row>
    <row r="30" spans="1:7" ht="16.5" thickBot="1">
      <c r="A30" s="13" t="s">
        <v>4</v>
      </c>
      <c r="B30" s="26">
        <f aca="true" t="shared" si="9" ref="B30:G30">B28-B27</f>
        <v>382.4629</v>
      </c>
      <c r="C30" s="27">
        <f t="shared" si="9"/>
        <v>298.7770999999998</v>
      </c>
      <c r="D30" s="27">
        <f t="shared" si="9"/>
        <v>1613.1653999999999</v>
      </c>
      <c r="E30" s="27">
        <f t="shared" si="9"/>
        <v>2990.233799999998</v>
      </c>
      <c r="F30" s="28">
        <f t="shared" si="9"/>
        <v>1226.9399000000012</v>
      </c>
      <c r="G30" s="29">
        <f t="shared" si="9"/>
        <v>6511.579099999995</v>
      </c>
    </row>
    <row r="31" spans="1:7" ht="17.25" thickBot="1" thickTop="1">
      <c r="A31" s="37" t="s">
        <v>12</v>
      </c>
      <c r="B31" s="38"/>
      <c r="C31" s="38"/>
      <c r="D31" s="38"/>
      <c r="E31" s="38"/>
      <c r="F31" s="38"/>
      <c r="G31" s="39"/>
    </row>
    <row r="32" spans="1:7" ht="15.75">
      <c r="A32" s="11">
        <v>2010</v>
      </c>
      <c r="B32" s="18">
        <v>2501.7271</v>
      </c>
      <c r="C32" s="19">
        <v>739.0378</v>
      </c>
      <c r="D32" s="19">
        <v>1619.5799</v>
      </c>
      <c r="E32" s="19">
        <v>15000.4999</v>
      </c>
      <c r="F32" s="20">
        <v>16942.1857</v>
      </c>
      <c r="G32" s="21">
        <f>B32+C32+D32+E32+F32</f>
        <v>36803.0304</v>
      </c>
    </row>
    <row r="33" spans="1:7" ht="15.75">
      <c r="A33" s="11">
        <v>2011</v>
      </c>
      <c r="B33" s="22">
        <v>2831.6931</v>
      </c>
      <c r="C33" s="23">
        <v>936.7239</v>
      </c>
      <c r="D33" s="23">
        <v>2161.2322</v>
      </c>
      <c r="E33" s="23">
        <v>17508.0513</v>
      </c>
      <c r="F33" s="24">
        <v>18918.8887</v>
      </c>
      <c r="G33" s="25">
        <f>B33+C33+D33+E33+F33</f>
        <v>42356.5892</v>
      </c>
    </row>
    <row r="34" spans="1:7" ht="15.75">
      <c r="A34" s="11" t="s">
        <v>10</v>
      </c>
      <c r="B34" s="30">
        <f aca="true" t="shared" si="10" ref="B34:G34">B33/B32</f>
        <v>1.1318952814637535</v>
      </c>
      <c r="C34" s="31">
        <f t="shared" si="10"/>
        <v>1.2674911892192795</v>
      </c>
      <c r="D34" s="31">
        <f t="shared" si="10"/>
        <v>1.3344399989157683</v>
      </c>
      <c r="E34" s="31">
        <f t="shared" si="10"/>
        <v>1.1671645222970202</v>
      </c>
      <c r="F34" s="32">
        <f t="shared" si="10"/>
        <v>1.1166734348803649</v>
      </c>
      <c r="G34" s="12">
        <f t="shared" si="10"/>
        <v>1.150899497667453</v>
      </c>
    </row>
    <row r="35" spans="1:11" ht="16.5" thickBot="1">
      <c r="A35" s="13" t="s">
        <v>4</v>
      </c>
      <c r="B35" s="26">
        <f aca="true" t="shared" si="11" ref="B35:G35">B33-B32</f>
        <v>329.9659999999999</v>
      </c>
      <c r="C35" s="27">
        <f t="shared" si="11"/>
        <v>197.6861</v>
      </c>
      <c r="D35" s="27">
        <f t="shared" si="11"/>
        <v>541.6523</v>
      </c>
      <c r="E35" s="27">
        <f t="shared" si="11"/>
        <v>2507.5513999999985</v>
      </c>
      <c r="F35" s="28">
        <f t="shared" si="11"/>
        <v>1976.7029999999977</v>
      </c>
      <c r="G35" s="29">
        <f t="shared" si="11"/>
        <v>5553.558799999999</v>
      </c>
      <c r="K35" s="35"/>
    </row>
    <row r="36" spans="1:11" ht="17.25" thickBot="1" thickTop="1">
      <c r="A36" s="37" t="s">
        <v>9</v>
      </c>
      <c r="B36" s="38"/>
      <c r="C36" s="38"/>
      <c r="D36" s="38"/>
      <c r="E36" s="38"/>
      <c r="F36" s="38"/>
      <c r="G36" s="39"/>
      <c r="I36" s="4"/>
      <c r="K36" s="35"/>
    </row>
    <row r="37" spans="1:7" ht="15.75">
      <c r="A37" s="11">
        <v>2010</v>
      </c>
      <c r="B37" s="18">
        <v>1626.9035</v>
      </c>
      <c r="C37" s="19">
        <v>528.2445</v>
      </c>
      <c r="D37" s="19">
        <v>789.5486</v>
      </c>
      <c r="E37" s="19">
        <v>11412.2758</v>
      </c>
      <c r="F37" s="20">
        <v>13466.8445</v>
      </c>
      <c r="G37" s="21">
        <f>B37+C37+D37+E37+F37</f>
        <v>27823.816899999998</v>
      </c>
    </row>
    <row r="38" spans="1:7" ht="15.75">
      <c r="A38" s="11">
        <v>2011</v>
      </c>
      <c r="B38" s="22">
        <v>1820.8737</v>
      </c>
      <c r="C38" s="23">
        <v>664.5411</v>
      </c>
      <c r="D38" s="23">
        <v>1212.1752</v>
      </c>
      <c r="E38" s="23">
        <v>13175.4474</v>
      </c>
      <c r="F38" s="24">
        <v>14911.3911</v>
      </c>
      <c r="G38" s="25">
        <f>B38+C38+D38+E38+F38</f>
        <v>31784.4285</v>
      </c>
    </row>
    <row r="39" spans="1:9" ht="15.75">
      <c r="A39" s="11" t="s">
        <v>10</v>
      </c>
      <c r="B39" s="30">
        <f aca="true" t="shared" si="12" ref="B39:G39">B38/B37</f>
        <v>1.119226616698532</v>
      </c>
      <c r="C39" s="31">
        <f t="shared" si="12"/>
        <v>1.2580180200645723</v>
      </c>
      <c r="D39" s="31">
        <f t="shared" si="12"/>
        <v>1.5352762325207086</v>
      </c>
      <c r="E39" s="31">
        <f t="shared" si="12"/>
        <v>1.1544978084038242</v>
      </c>
      <c r="F39" s="36">
        <f t="shared" si="12"/>
        <v>1.1072668953740425</v>
      </c>
      <c r="G39" s="12">
        <f t="shared" si="12"/>
        <v>1.1423460919914263</v>
      </c>
      <c r="I39" s="3"/>
    </row>
    <row r="40" spans="1:9" ht="16.5" thickBot="1">
      <c r="A40" s="13" t="s">
        <v>4</v>
      </c>
      <c r="B40" s="34">
        <f aca="true" t="shared" si="13" ref="B40:G40">B38-B37</f>
        <v>193.9702000000002</v>
      </c>
      <c r="C40" s="27">
        <f t="shared" si="13"/>
        <v>136.2966</v>
      </c>
      <c r="D40" s="27">
        <f t="shared" si="13"/>
        <v>422.62659999999994</v>
      </c>
      <c r="E40" s="27">
        <f t="shared" si="13"/>
        <v>1763.1715999999997</v>
      </c>
      <c r="F40" s="28">
        <f t="shared" si="13"/>
        <v>1444.5466000000015</v>
      </c>
      <c r="G40" s="29">
        <f t="shared" si="13"/>
        <v>3960.611600000004</v>
      </c>
      <c r="I40" s="4"/>
    </row>
    <row r="41" spans="1:7" ht="17.25" thickBot="1" thickTop="1">
      <c r="A41" s="37" t="s">
        <v>13</v>
      </c>
      <c r="B41" s="38"/>
      <c r="C41" s="38"/>
      <c r="D41" s="38"/>
      <c r="E41" s="38"/>
      <c r="F41" s="38"/>
      <c r="G41" s="39"/>
    </row>
    <row r="42" spans="1:7" ht="15.75">
      <c r="A42" s="11">
        <v>2010</v>
      </c>
      <c r="B42" s="18">
        <v>874.8235</v>
      </c>
      <c r="C42" s="19">
        <v>210.7934</v>
      </c>
      <c r="D42" s="19">
        <v>830.0313</v>
      </c>
      <c r="E42" s="19">
        <v>3588.2241</v>
      </c>
      <c r="F42" s="20">
        <v>3475.3412</v>
      </c>
      <c r="G42" s="21">
        <f>B42+C42+D42+E42+F42</f>
        <v>8979.2135</v>
      </c>
    </row>
    <row r="43" spans="1:7" ht="15.75">
      <c r="A43" s="11">
        <v>2011</v>
      </c>
      <c r="B43" s="22">
        <v>1010.8195</v>
      </c>
      <c r="C43" s="23">
        <v>272.1828</v>
      </c>
      <c r="D43" s="23">
        <v>949.057</v>
      </c>
      <c r="E43" s="23">
        <v>4332.6039</v>
      </c>
      <c r="F43" s="24">
        <v>4007.4976</v>
      </c>
      <c r="G43" s="25">
        <f>B43+C43+D43+E43+F43</f>
        <v>10572.1608</v>
      </c>
    </row>
    <row r="44" spans="1:7" ht="15.75">
      <c r="A44" s="11" t="s">
        <v>10</v>
      </c>
      <c r="B44" s="30">
        <f aca="true" t="shared" si="14" ref="B44:G44">B43/B42</f>
        <v>1.155455357566412</v>
      </c>
      <c r="C44" s="31">
        <f t="shared" si="14"/>
        <v>1.2912301808310886</v>
      </c>
      <c r="D44" s="31">
        <f t="shared" si="14"/>
        <v>1.143399050132206</v>
      </c>
      <c r="E44" s="31">
        <f t="shared" si="14"/>
        <v>1.2074507553750615</v>
      </c>
      <c r="F44" s="31">
        <f t="shared" si="14"/>
        <v>1.1531234976295277</v>
      </c>
      <c r="G44" s="12">
        <f t="shared" si="14"/>
        <v>1.1774038784131817</v>
      </c>
    </row>
    <row r="45" spans="1:7" ht="16.5" thickBot="1">
      <c r="A45" s="13" t="s">
        <v>4</v>
      </c>
      <c r="B45" s="26">
        <f aca="true" t="shared" si="15" ref="B45:G45">B43-B42</f>
        <v>135.99599999999998</v>
      </c>
      <c r="C45" s="27">
        <f t="shared" si="15"/>
        <v>61.389399999999995</v>
      </c>
      <c r="D45" s="27">
        <f t="shared" si="15"/>
        <v>119.02570000000003</v>
      </c>
      <c r="E45" s="27">
        <f t="shared" si="15"/>
        <v>744.3798000000002</v>
      </c>
      <c r="F45" s="28">
        <f t="shared" si="15"/>
        <v>532.1564000000003</v>
      </c>
      <c r="G45" s="29">
        <f t="shared" si="15"/>
        <v>1592.9472999999998</v>
      </c>
    </row>
    <row r="46" ht="16.5" thickTop="1">
      <c r="A46" s="1" t="s">
        <v>14</v>
      </c>
    </row>
  </sheetData>
  <sheetProtection/>
  <mergeCells count="9">
    <mergeCell ref="A41:G41"/>
    <mergeCell ref="A10:G10"/>
    <mergeCell ref="A1:G2"/>
    <mergeCell ref="A15:G15"/>
    <mergeCell ref="A20:G20"/>
    <mergeCell ref="A36:G36"/>
    <mergeCell ref="A5:G5"/>
    <mergeCell ref="A26:G26"/>
    <mergeCell ref="A31:G31"/>
  </mergeCells>
  <printOptions horizontalCentered="1"/>
  <pageMargins left="0.7086614173228347" right="0.5118110236220472" top="0.52" bottom="0.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2011-05-05T07:25:57Z</cp:lastPrinted>
  <dcterms:created xsi:type="dcterms:W3CDTF">2000-05-08T10:31:20Z</dcterms:created>
  <dcterms:modified xsi:type="dcterms:W3CDTF">2012-01-13T12:04:20Z</dcterms:modified>
  <cp:category/>
  <cp:version/>
  <cp:contentType/>
  <cp:contentStatus/>
</cp:coreProperties>
</file>