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<sst xmlns="http://schemas.openxmlformats.org/spreadsheetml/2006/main" count="41" uniqueCount="17">
  <si>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Élelmiszer, ital, dohány</t>
  </si>
  <si>
    <t>Energia- hordozók</t>
  </si>
  <si>
    <t>Nyers- anyagok</t>
  </si>
  <si>
    <t>Feldolgozott termékek</t>
  </si>
  <si>
    <t>Változás</t>
  </si>
  <si>
    <t>KIVITEL</t>
  </si>
  <si>
    <t>BEHOZATAL</t>
  </si>
  <si>
    <t>ÖSSZESEN</t>
  </si>
  <si>
    <t>M.e.: MEUR, %</t>
  </si>
  <si>
    <t xml:space="preserve"> EU 15</t>
  </si>
  <si>
    <t xml:space="preserve">INDEX </t>
  </si>
  <si>
    <t>Gépek, gépi berendezések</t>
  </si>
  <si>
    <t xml:space="preserve"> EU 27</t>
  </si>
  <si>
    <t xml:space="preserve"> EU 12</t>
  </si>
  <si>
    <t>Forrás: KSH</t>
  </si>
  <si>
    <t>Nemzetgazdaság összesen</t>
  </si>
  <si>
    <t>A KERESKEDELMI TERMÉKFORGALOM VÁLTOZÁSA AZ EU ORSZÁGOKKAL  ÁRUFŐCSOPORTONKÉNT, I-V. HÓ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</si>
</sst>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</numFmts>
  <fonts count="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19" applyFont="1" applyAlignment="1">
      <alignment/>
    </xf>
    <xf numFmtId="165" fontId="1" fillId="0" borderId="0" xfId="19" applyNumberFormat="1" applyFon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165" fontId="2" fillId="0" borderId="7" xfId="19" applyNumberFormat="1" applyFont="1" applyBorder="1" applyAlignment="1">
      <alignment horizontal="right"/>
    </xf>
    <xf numFmtId="0" fontId="3" fillId="0" borderId="8" xfId="0" applyFont="1" applyBorder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5" fontId="2" fillId="0" borderId="13" xfId="19" applyNumberFormat="1" applyFont="1" applyBorder="1" applyAlignment="1">
      <alignment horizontal="right"/>
    </xf>
    <xf numFmtId="165" fontId="2" fillId="0" borderId="14" xfId="19" applyNumberFormat="1" applyFont="1" applyBorder="1" applyAlignment="1">
      <alignment horizontal="right"/>
    </xf>
    <xf numFmtId="165" fontId="2" fillId="0" borderId="15" xfId="19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21" xfId="19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30">
      <selection activeCell="G43" sqref="G43"/>
    </sheetView>
  </sheetViews>
  <sheetFormatPr defaultColWidth="9.00390625" defaultRowHeight="12.75"/>
  <cols>
    <col min="1" max="1" width="19.625" style="1" customWidth="1"/>
    <col min="2" max="2" width="11.25390625" style="1" customWidth="1"/>
    <col min="3" max="3" width="8.875" style="1" customWidth="1"/>
    <col min="4" max="4" width="9.25390625" style="1" customWidth="1"/>
    <col min="5" max="5" width="12.25390625" style="1" customWidth="1"/>
    <col min="6" max="6" width="14.00390625" style="1" customWidth="1"/>
    <col min="7" max="7" width="12.25390625" style="1" customWidth="1"/>
    <col min="8" max="16384" width="9.125" style="1" customWidth="1"/>
  </cols>
  <sheetData>
    <row r="1" spans="1:7" ht="15.75">
      <c r="A1" s="38" t="s">
        <v>16</v>
      </c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3.5" customHeight="1" thickBot="1">
      <c r="A3" s="5"/>
      <c r="B3" s="5"/>
      <c r="C3" s="5"/>
      <c r="D3" s="5"/>
      <c r="E3" s="5"/>
      <c r="G3" s="33" t="s">
        <v>8</v>
      </c>
    </row>
    <row r="4" spans="1:7" ht="33" customHeight="1" thickBot="1" thickTop="1">
      <c r="A4" s="6" t="s">
        <v>5</v>
      </c>
      <c r="B4" s="7" t="s">
        <v>0</v>
      </c>
      <c r="C4" s="8" t="s">
        <v>2</v>
      </c>
      <c r="D4" s="8" t="s">
        <v>1</v>
      </c>
      <c r="E4" s="8" t="s">
        <v>3</v>
      </c>
      <c r="F4" s="9" t="s">
        <v>11</v>
      </c>
      <c r="G4" s="10" t="s">
        <v>7</v>
      </c>
    </row>
    <row r="5" spans="1:7" ht="17.25" customHeight="1" thickBot="1" thickTop="1">
      <c r="A5" s="35" t="s">
        <v>15</v>
      </c>
      <c r="B5" s="36"/>
      <c r="C5" s="36"/>
      <c r="D5" s="36"/>
      <c r="E5" s="36"/>
      <c r="F5" s="36"/>
      <c r="G5" s="37"/>
    </row>
    <row r="6" spans="1:7" ht="15" customHeight="1">
      <c r="A6" s="11">
        <v>2010</v>
      </c>
      <c r="B6" s="18">
        <v>1856.9196</v>
      </c>
      <c r="C6" s="19">
        <v>659.7323</v>
      </c>
      <c r="D6" s="19">
        <v>847.4609</v>
      </c>
      <c r="E6" s="19">
        <v>7642.4903</v>
      </c>
      <c r="F6" s="20">
        <v>16504.5559</v>
      </c>
      <c r="G6" s="21">
        <f>B6+C6+D6+E6+F6</f>
        <v>27511.159</v>
      </c>
    </row>
    <row r="7" spans="1:7" ht="17.25" customHeight="1">
      <c r="A7" s="11">
        <v>2011</v>
      </c>
      <c r="B7" s="22">
        <v>2316.6511</v>
      </c>
      <c r="C7" s="23">
        <v>866.2227</v>
      </c>
      <c r="D7" s="23">
        <v>999.9622</v>
      </c>
      <c r="E7" s="23">
        <v>9582.1956</v>
      </c>
      <c r="F7" s="24">
        <v>19404.7042</v>
      </c>
      <c r="G7" s="25">
        <f>B7+C7+D7+E7+F7</f>
        <v>33169.735799999995</v>
      </c>
    </row>
    <row r="8" spans="1:7" ht="16.5" customHeight="1">
      <c r="A8" s="11" t="s">
        <v>10</v>
      </c>
      <c r="B8" s="30">
        <f aca="true" t="shared" si="0" ref="B8:G8">B7/B6</f>
        <v>1.2475774933928212</v>
      </c>
      <c r="C8" s="31">
        <f t="shared" si="0"/>
        <v>1.3129911935492624</v>
      </c>
      <c r="D8" s="31">
        <f t="shared" si="0"/>
        <v>1.1799508390298596</v>
      </c>
      <c r="E8" s="31">
        <f t="shared" si="0"/>
        <v>1.2538053990071794</v>
      </c>
      <c r="F8" s="32">
        <f t="shared" si="0"/>
        <v>1.1757180452216833</v>
      </c>
      <c r="G8" s="12">
        <f t="shared" si="0"/>
        <v>1.2056829666827193</v>
      </c>
    </row>
    <row r="9" spans="1:7" ht="17.25" customHeight="1" thickBot="1">
      <c r="A9" s="13" t="s">
        <v>4</v>
      </c>
      <c r="B9" s="26">
        <f aca="true" t="shared" si="1" ref="B9:G9">B7-B6</f>
        <v>459.7315000000001</v>
      </c>
      <c r="C9" s="27">
        <f t="shared" si="1"/>
        <v>206.49040000000002</v>
      </c>
      <c r="D9" s="27">
        <f t="shared" si="1"/>
        <v>152.50130000000001</v>
      </c>
      <c r="E9" s="27">
        <f t="shared" si="1"/>
        <v>1939.7052999999987</v>
      </c>
      <c r="F9" s="28">
        <f t="shared" si="1"/>
        <v>2900.1483000000007</v>
      </c>
      <c r="G9" s="29">
        <f t="shared" si="1"/>
        <v>5658.576799999995</v>
      </c>
    </row>
    <row r="10" spans="1:7" ht="17.25" thickBot="1" thickTop="1">
      <c r="A10" s="35" t="s">
        <v>12</v>
      </c>
      <c r="B10" s="36"/>
      <c r="C10" s="36"/>
      <c r="D10" s="36"/>
      <c r="E10" s="36"/>
      <c r="F10" s="36"/>
      <c r="G10" s="37"/>
    </row>
    <row r="11" spans="1:7" ht="15.75">
      <c r="A11" s="11">
        <v>2010</v>
      </c>
      <c r="B11" s="18">
        <v>1525.9347</v>
      </c>
      <c r="C11" s="19">
        <v>569.4693</v>
      </c>
      <c r="D11" s="19">
        <v>584.6533</v>
      </c>
      <c r="E11" s="19">
        <v>6064.7958</v>
      </c>
      <c r="F11" s="20">
        <v>12902.6486</v>
      </c>
      <c r="G11" s="21">
        <f>B11+C11+D11+E11+F11</f>
        <v>21647.5017</v>
      </c>
    </row>
    <row r="12" spans="1:7" ht="15.75">
      <c r="A12" s="11">
        <v>2011</v>
      </c>
      <c r="B12" s="22">
        <v>1873.1015</v>
      </c>
      <c r="C12" s="23">
        <v>734.3202</v>
      </c>
      <c r="D12" s="23">
        <v>763.8521</v>
      </c>
      <c r="E12" s="23">
        <v>7692.9087</v>
      </c>
      <c r="F12" s="24">
        <v>14429.5723</v>
      </c>
      <c r="G12" s="25">
        <f>B12+C12+D12+E12+F12</f>
        <v>25493.7548</v>
      </c>
    </row>
    <row r="13" spans="1:7" ht="15.75">
      <c r="A13" s="11" t="s">
        <v>10</v>
      </c>
      <c r="B13" s="30">
        <f aca="true" t="shared" si="2" ref="B13:G13">B12/B11</f>
        <v>1.2275109151132089</v>
      </c>
      <c r="C13" s="31">
        <f t="shared" si="2"/>
        <v>1.289481627894603</v>
      </c>
      <c r="D13" s="31">
        <f t="shared" si="2"/>
        <v>1.3065043847353637</v>
      </c>
      <c r="E13" s="31">
        <f t="shared" si="2"/>
        <v>1.268453045030799</v>
      </c>
      <c r="F13" s="32">
        <f t="shared" si="2"/>
        <v>1.1183418805965155</v>
      </c>
      <c r="G13" s="12">
        <f t="shared" si="2"/>
        <v>1.1776765353019927</v>
      </c>
    </row>
    <row r="14" spans="1:7" ht="16.5" thickBot="1">
      <c r="A14" s="13" t="s">
        <v>4</v>
      </c>
      <c r="B14" s="26">
        <f aca="true" t="shared" si="3" ref="B14:G14">B12-B11</f>
        <v>347.16679999999997</v>
      </c>
      <c r="C14" s="27">
        <f t="shared" si="3"/>
        <v>164.85090000000002</v>
      </c>
      <c r="D14" s="27">
        <f t="shared" si="3"/>
        <v>179.1988</v>
      </c>
      <c r="E14" s="27">
        <f t="shared" si="3"/>
        <v>1628.1129</v>
      </c>
      <c r="F14" s="28">
        <f t="shared" si="3"/>
        <v>1526.9236999999994</v>
      </c>
      <c r="G14" s="29">
        <f t="shared" si="3"/>
        <v>3846.253099999998</v>
      </c>
    </row>
    <row r="15" spans="1:7" ht="17.25" thickBot="1" thickTop="1">
      <c r="A15" s="35" t="s">
        <v>9</v>
      </c>
      <c r="B15" s="36"/>
      <c r="C15" s="36"/>
      <c r="D15" s="36"/>
      <c r="E15" s="36"/>
      <c r="F15" s="36"/>
      <c r="G15" s="37"/>
    </row>
    <row r="16" spans="1:7" ht="15.75">
      <c r="A16" s="11">
        <v>2010</v>
      </c>
      <c r="B16" s="18">
        <v>823.4062</v>
      </c>
      <c r="C16" s="19">
        <v>398.0233</v>
      </c>
      <c r="D16" s="19">
        <v>375.1578</v>
      </c>
      <c r="E16" s="19">
        <v>4174.6689</v>
      </c>
      <c r="F16" s="20">
        <v>10521.049</v>
      </c>
      <c r="G16" s="21">
        <f>B16+C16+D16+E16+F16</f>
        <v>16292.3052</v>
      </c>
    </row>
    <row r="17" spans="1:7" ht="15.75">
      <c r="A17" s="11">
        <v>2011</v>
      </c>
      <c r="B17" s="22">
        <v>1012.4078</v>
      </c>
      <c r="C17" s="23">
        <v>477.2534</v>
      </c>
      <c r="D17" s="23">
        <v>362.0384</v>
      </c>
      <c r="E17" s="23">
        <v>5170.8808</v>
      </c>
      <c r="F17" s="24">
        <v>11591.9163</v>
      </c>
      <c r="G17" s="25">
        <f>B17+C17+D17+E17+F17</f>
        <v>18614.4967</v>
      </c>
    </row>
    <row r="18" spans="1:7" ht="15.75">
      <c r="A18" s="11" t="s">
        <v>10</v>
      </c>
      <c r="B18" s="30">
        <f aca="true" t="shared" si="4" ref="B18:G18">B17/B16</f>
        <v>1.2295362847644333</v>
      </c>
      <c r="C18" s="31">
        <f t="shared" si="4"/>
        <v>1.1990589495640078</v>
      </c>
      <c r="D18" s="31">
        <f t="shared" si="4"/>
        <v>0.9650296488570943</v>
      </c>
      <c r="E18" s="31">
        <f t="shared" si="4"/>
        <v>1.2386325535900584</v>
      </c>
      <c r="F18" s="32">
        <f t="shared" si="4"/>
        <v>1.101783320275383</v>
      </c>
      <c r="G18" s="12">
        <f t="shared" si="4"/>
        <v>1.142533022276062</v>
      </c>
    </row>
    <row r="19" spans="1:7" ht="16.5" thickBot="1">
      <c r="A19" s="13" t="s">
        <v>4</v>
      </c>
      <c r="B19" s="26">
        <f aca="true" t="shared" si="5" ref="B19:G19">B17-B16</f>
        <v>189.00159999999994</v>
      </c>
      <c r="C19" s="27">
        <f t="shared" si="5"/>
        <v>79.2301</v>
      </c>
      <c r="D19" s="27">
        <f t="shared" si="5"/>
        <v>-13.119399999999985</v>
      </c>
      <c r="E19" s="27">
        <f t="shared" si="5"/>
        <v>996.2119000000002</v>
      </c>
      <c r="F19" s="28">
        <f t="shared" si="5"/>
        <v>1070.8673</v>
      </c>
      <c r="G19" s="29">
        <f t="shared" si="5"/>
        <v>2322.191499999999</v>
      </c>
    </row>
    <row r="20" spans="1:7" ht="17.25" thickBot="1" thickTop="1">
      <c r="A20" s="35" t="s">
        <v>13</v>
      </c>
      <c r="B20" s="36"/>
      <c r="C20" s="36"/>
      <c r="D20" s="36"/>
      <c r="E20" s="36"/>
      <c r="F20" s="36"/>
      <c r="G20" s="37"/>
    </row>
    <row r="21" spans="1:7" ht="15.75">
      <c r="A21" s="11">
        <v>2010</v>
      </c>
      <c r="B21" s="18">
        <v>702.5286</v>
      </c>
      <c r="C21" s="19">
        <v>171.446</v>
      </c>
      <c r="D21" s="19">
        <v>209.4955</v>
      </c>
      <c r="E21" s="19">
        <v>1890.1269</v>
      </c>
      <c r="F21" s="20">
        <v>2381.5995</v>
      </c>
      <c r="G21" s="21">
        <f>B21+C21+D21+E21+F21</f>
        <v>5355.1965</v>
      </c>
    </row>
    <row r="22" spans="1:7" ht="15.75">
      <c r="A22" s="11">
        <v>2011</v>
      </c>
      <c r="B22" s="22">
        <v>860.6937</v>
      </c>
      <c r="C22" s="23">
        <v>257.0668</v>
      </c>
      <c r="D22" s="23">
        <v>401.8137</v>
      </c>
      <c r="E22" s="23">
        <v>2522.0279</v>
      </c>
      <c r="F22" s="24">
        <v>2837.656</v>
      </c>
      <c r="G22" s="25">
        <f>B22+C22+D22+E22+F22</f>
        <v>6879.2581</v>
      </c>
    </row>
    <row r="23" spans="1:7" ht="15.75">
      <c r="A23" s="11" t="s">
        <v>10</v>
      </c>
      <c r="B23" s="30">
        <f aca="true" t="shared" si="6" ref="B23:G23">B22/B21</f>
        <v>1.2251368841069248</v>
      </c>
      <c r="C23" s="31">
        <f t="shared" si="6"/>
        <v>1.4994038939374497</v>
      </c>
      <c r="D23" s="31">
        <f t="shared" si="6"/>
        <v>1.9180063533584253</v>
      </c>
      <c r="E23" s="31">
        <f t="shared" si="6"/>
        <v>1.3343167064602912</v>
      </c>
      <c r="F23" s="32">
        <f t="shared" si="6"/>
        <v>1.1914916844750767</v>
      </c>
      <c r="G23" s="12">
        <f t="shared" si="6"/>
        <v>1.2845948976848935</v>
      </c>
    </row>
    <row r="24" spans="1:7" ht="16.5" thickBot="1">
      <c r="A24" s="13" t="s">
        <v>4</v>
      </c>
      <c r="B24" s="26">
        <f aca="true" t="shared" si="7" ref="B24:G24">B22-B21</f>
        <v>158.16510000000005</v>
      </c>
      <c r="C24" s="27">
        <f t="shared" si="7"/>
        <v>85.6208</v>
      </c>
      <c r="D24" s="27">
        <f t="shared" si="7"/>
        <v>192.3182</v>
      </c>
      <c r="E24" s="27">
        <f t="shared" si="7"/>
        <v>631.9010000000001</v>
      </c>
      <c r="F24" s="28">
        <f t="shared" si="7"/>
        <v>456.05650000000014</v>
      </c>
      <c r="G24" s="29">
        <f t="shared" si="7"/>
        <v>1524.0616</v>
      </c>
    </row>
    <row r="25" spans="1:7" ht="35.25" customHeight="1" thickBot="1" thickTop="1">
      <c r="A25" s="6" t="s">
        <v>6</v>
      </c>
      <c r="B25" s="14" t="s">
        <v>0</v>
      </c>
      <c r="C25" s="15" t="s">
        <v>2</v>
      </c>
      <c r="D25" s="15" t="s">
        <v>1</v>
      </c>
      <c r="E25" s="15" t="s">
        <v>3</v>
      </c>
      <c r="F25" s="16" t="s">
        <v>11</v>
      </c>
      <c r="G25" s="17" t="s">
        <v>7</v>
      </c>
    </row>
    <row r="26" spans="1:7" ht="19.5" customHeight="1" thickBot="1" thickTop="1">
      <c r="A26" s="35" t="s">
        <v>15</v>
      </c>
      <c r="B26" s="36"/>
      <c r="C26" s="36"/>
      <c r="D26" s="36"/>
      <c r="E26" s="36"/>
      <c r="F26" s="36"/>
      <c r="G26" s="37"/>
    </row>
    <row r="27" spans="1:9" ht="15.75">
      <c r="A27" s="11">
        <v>2010</v>
      </c>
      <c r="B27" s="18">
        <v>1211.997</v>
      </c>
      <c r="C27" s="19">
        <v>497.587</v>
      </c>
      <c r="D27" s="19">
        <v>2864.8131</v>
      </c>
      <c r="E27" s="19">
        <v>8167.9423</v>
      </c>
      <c r="F27" s="20">
        <v>12454.4029</v>
      </c>
      <c r="G27" s="21">
        <f>B27+C27+D27+E27+F27</f>
        <v>25196.742299999998</v>
      </c>
      <c r="I27" s="2"/>
    </row>
    <row r="28" spans="1:9" ht="15.75">
      <c r="A28" s="11">
        <v>2011</v>
      </c>
      <c r="B28" s="22">
        <v>1500.2815</v>
      </c>
      <c r="C28" s="23">
        <v>709.2051</v>
      </c>
      <c r="D28" s="23">
        <v>3470.69</v>
      </c>
      <c r="E28" s="23">
        <v>10095.3383</v>
      </c>
      <c r="F28" s="24">
        <v>14113.093</v>
      </c>
      <c r="G28" s="25">
        <f>B28+C28+D28+E28+F28</f>
        <v>29888.607900000003</v>
      </c>
      <c r="I28" s="2"/>
    </row>
    <row r="29" spans="1:7" ht="15.75">
      <c r="A29" s="11" t="s">
        <v>10</v>
      </c>
      <c r="B29" s="30">
        <f aca="true" t="shared" si="8" ref="B29:G29">B28/B27</f>
        <v>1.2378590871099515</v>
      </c>
      <c r="C29" s="31">
        <f t="shared" si="8"/>
        <v>1.425288642991075</v>
      </c>
      <c r="D29" s="31">
        <f t="shared" si="8"/>
        <v>1.211489154388466</v>
      </c>
      <c r="E29" s="31">
        <f t="shared" si="8"/>
        <v>1.2359708148281117</v>
      </c>
      <c r="F29" s="32">
        <f t="shared" si="8"/>
        <v>1.1331810214683196</v>
      </c>
      <c r="G29" s="12">
        <f t="shared" si="8"/>
        <v>1.1862092148317127</v>
      </c>
    </row>
    <row r="30" spans="1:7" ht="16.5" thickBot="1">
      <c r="A30" s="13" t="s">
        <v>4</v>
      </c>
      <c r="B30" s="26">
        <f aca="true" t="shared" si="9" ref="B30:G30">B28-B27</f>
        <v>288.2845</v>
      </c>
      <c r="C30" s="27">
        <f t="shared" si="9"/>
        <v>211.61810000000003</v>
      </c>
      <c r="D30" s="27">
        <f t="shared" si="9"/>
        <v>605.8769000000002</v>
      </c>
      <c r="E30" s="27">
        <f t="shared" si="9"/>
        <v>1927.3959999999997</v>
      </c>
      <c r="F30" s="28">
        <f t="shared" si="9"/>
        <v>1658.6901000000016</v>
      </c>
      <c r="G30" s="29">
        <f t="shared" si="9"/>
        <v>4691.865600000005</v>
      </c>
    </row>
    <row r="31" spans="1:7" ht="17.25" thickBot="1" thickTop="1">
      <c r="A31" s="35" t="s">
        <v>12</v>
      </c>
      <c r="B31" s="36"/>
      <c r="C31" s="36"/>
      <c r="D31" s="36"/>
      <c r="E31" s="36"/>
      <c r="F31" s="36"/>
      <c r="G31" s="37"/>
    </row>
    <row r="32" spans="1:7" ht="15.75">
      <c r="A32" s="11">
        <v>2010</v>
      </c>
      <c r="B32" s="18">
        <v>1143.0952</v>
      </c>
      <c r="C32" s="19">
        <v>323.8006</v>
      </c>
      <c r="D32" s="19">
        <v>870.5319</v>
      </c>
      <c r="E32" s="19">
        <v>7043.3703</v>
      </c>
      <c r="F32" s="20">
        <v>7858.7095</v>
      </c>
      <c r="G32" s="21">
        <f>B32+C32+D32+E32+F32</f>
        <v>17239.5075</v>
      </c>
    </row>
    <row r="33" spans="1:7" ht="15.75">
      <c r="A33" s="11">
        <v>2011</v>
      </c>
      <c r="B33" s="22">
        <v>1404.9494</v>
      </c>
      <c r="C33" s="23">
        <v>477.5818</v>
      </c>
      <c r="D33" s="23">
        <v>965.8926</v>
      </c>
      <c r="E33" s="23">
        <v>8661.2516</v>
      </c>
      <c r="F33" s="24">
        <v>9353.6782</v>
      </c>
      <c r="G33" s="25">
        <f>B33+C33+D33+E33+F33</f>
        <v>20863.353600000002</v>
      </c>
    </row>
    <row r="34" spans="1:7" ht="15.75">
      <c r="A34" s="11" t="s">
        <v>10</v>
      </c>
      <c r="B34" s="30">
        <f aca="true" t="shared" si="10" ref="B34:G34">B33/B32</f>
        <v>1.22907470873817</v>
      </c>
      <c r="C34" s="31">
        <f t="shared" si="10"/>
        <v>1.4749256178030554</v>
      </c>
      <c r="D34" s="31">
        <f t="shared" si="10"/>
        <v>1.1095430276592966</v>
      </c>
      <c r="E34" s="31">
        <f t="shared" si="10"/>
        <v>1.2297027177457929</v>
      </c>
      <c r="F34" s="32">
        <f t="shared" si="10"/>
        <v>1.1902308133415544</v>
      </c>
      <c r="G34" s="12">
        <f t="shared" si="10"/>
        <v>1.2102058948029695</v>
      </c>
    </row>
    <row r="35" spans="1:7" ht="16.5" thickBot="1">
      <c r="A35" s="13" t="s">
        <v>4</v>
      </c>
      <c r="B35" s="26">
        <f aca="true" t="shared" si="11" ref="B35:G35">B33-B32</f>
        <v>261.8542</v>
      </c>
      <c r="C35" s="27">
        <f t="shared" si="11"/>
        <v>153.7812</v>
      </c>
      <c r="D35" s="27">
        <f t="shared" si="11"/>
        <v>95.36070000000007</v>
      </c>
      <c r="E35" s="27">
        <f t="shared" si="11"/>
        <v>1617.8813</v>
      </c>
      <c r="F35" s="28">
        <f t="shared" si="11"/>
        <v>1494.9687000000004</v>
      </c>
      <c r="G35" s="29">
        <f t="shared" si="11"/>
        <v>3623.8461000000025</v>
      </c>
    </row>
    <row r="36" spans="1:9" ht="17.25" thickBot="1" thickTop="1">
      <c r="A36" s="35" t="s">
        <v>9</v>
      </c>
      <c r="B36" s="36"/>
      <c r="C36" s="36"/>
      <c r="D36" s="36"/>
      <c r="E36" s="36"/>
      <c r="F36" s="36"/>
      <c r="G36" s="37"/>
      <c r="I36" s="4"/>
    </row>
    <row r="37" spans="1:7" ht="15.75">
      <c r="A37" s="11">
        <v>2010</v>
      </c>
      <c r="B37" s="18">
        <v>767.0164</v>
      </c>
      <c r="C37" s="19">
        <v>241.885</v>
      </c>
      <c r="D37" s="19">
        <v>548.868</v>
      </c>
      <c r="E37" s="19">
        <v>5435.1978</v>
      </c>
      <c r="F37" s="20">
        <v>6562.8598</v>
      </c>
      <c r="G37" s="21">
        <f>B37+C37+D37+E37+F37</f>
        <v>13555.827000000001</v>
      </c>
    </row>
    <row r="38" spans="1:7" ht="15.75">
      <c r="A38" s="11">
        <v>2011</v>
      </c>
      <c r="B38" s="22">
        <v>906.3534</v>
      </c>
      <c r="C38" s="23">
        <v>342.5145</v>
      </c>
      <c r="D38" s="23">
        <v>615.2513</v>
      </c>
      <c r="E38" s="23">
        <v>6595.8533</v>
      </c>
      <c r="F38" s="24">
        <v>7538.4856</v>
      </c>
      <c r="G38" s="25">
        <f>B38+C38+D38+E38+F38</f>
        <v>15998.4581</v>
      </c>
    </row>
    <row r="39" spans="1:9" ht="15.75">
      <c r="A39" s="11" t="s">
        <v>10</v>
      </c>
      <c r="B39" s="30">
        <f aca="true" t="shared" si="12" ref="B39:G39">B38/B37</f>
        <v>1.1816610440141828</v>
      </c>
      <c r="C39" s="31">
        <f t="shared" si="12"/>
        <v>1.416022076606652</v>
      </c>
      <c r="D39" s="31">
        <f t="shared" si="12"/>
        <v>1.1209458376148727</v>
      </c>
      <c r="E39" s="31">
        <f t="shared" si="12"/>
        <v>1.213544298240627</v>
      </c>
      <c r="F39" s="31">
        <f t="shared" si="12"/>
        <v>1.1486586381138295</v>
      </c>
      <c r="G39" s="34">
        <f t="shared" si="12"/>
        <v>1.180190489300284</v>
      </c>
      <c r="I39" s="3"/>
    </row>
    <row r="40" spans="1:9" ht="16.5" thickBot="1">
      <c r="A40" s="13" t="s">
        <v>4</v>
      </c>
      <c r="B40" s="26">
        <f aca="true" t="shared" si="13" ref="B40:G40">B38-B37</f>
        <v>139.337</v>
      </c>
      <c r="C40" s="26">
        <f t="shared" si="13"/>
        <v>100.62950000000001</v>
      </c>
      <c r="D40" s="27">
        <f t="shared" si="13"/>
        <v>66.38329999999996</v>
      </c>
      <c r="E40" s="27">
        <f t="shared" si="13"/>
        <v>1160.6554999999998</v>
      </c>
      <c r="F40" s="28">
        <f t="shared" si="13"/>
        <v>975.6257999999998</v>
      </c>
      <c r="G40" s="29">
        <f t="shared" si="13"/>
        <v>2442.6310999999987</v>
      </c>
      <c r="I40" s="4"/>
    </row>
    <row r="41" spans="1:7" ht="17.25" thickBot="1" thickTop="1">
      <c r="A41" s="35" t="s">
        <v>13</v>
      </c>
      <c r="B41" s="36"/>
      <c r="C41" s="36"/>
      <c r="D41" s="36"/>
      <c r="E41" s="36"/>
      <c r="F41" s="36"/>
      <c r="G41" s="37"/>
    </row>
    <row r="42" spans="1:7" ht="15.75">
      <c r="A42" s="11">
        <v>2010</v>
      </c>
      <c r="B42" s="18">
        <v>376.0787</v>
      </c>
      <c r="C42" s="19">
        <v>81.9157</v>
      </c>
      <c r="D42" s="19">
        <v>321.664</v>
      </c>
      <c r="E42" s="19">
        <v>1608.1725</v>
      </c>
      <c r="F42" s="20">
        <v>1295.8497</v>
      </c>
      <c r="G42" s="21">
        <f>B42+C42+D42+E42+F42</f>
        <v>3683.6805999999997</v>
      </c>
    </row>
    <row r="43" spans="1:7" ht="15.75">
      <c r="A43" s="11">
        <v>2011</v>
      </c>
      <c r="B43" s="22">
        <v>498.596</v>
      </c>
      <c r="C43" s="23">
        <v>135.0673</v>
      </c>
      <c r="D43" s="23">
        <v>350.6413</v>
      </c>
      <c r="E43" s="23">
        <v>2065.3983</v>
      </c>
      <c r="F43" s="24">
        <v>1815.1926</v>
      </c>
      <c r="G43" s="25">
        <f>B43+C43+D43+E43+F43</f>
        <v>4864.8955</v>
      </c>
    </row>
    <row r="44" spans="1:7" ht="15.75">
      <c r="A44" s="11" t="s">
        <v>10</v>
      </c>
      <c r="B44" s="30">
        <f aca="true" t="shared" si="14" ref="B44:G44">B43/B42</f>
        <v>1.3257756953531268</v>
      </c>
      <c r="C44" s="31">
        <f t="shared" si="14"/>
        <v>1.648857300859298</v>
      </c>
      <c r="D44" s="31">
        <f t="shared" si="14"/>
        <v>1.0900856172900917</v>
      </c>
      <c r="E44" s="31">
        <f t="shared" si="14"/>
        <v>1.2843139028928798</v>
      </c>
      <c r="F44" s="31">
        <f t="shared" si="14"/>
        <v>1.400774024950579</v>
      </c>
      <c r="G44" s="12">
        <f t="shared" si="14"/>
        <v>1.320661595904922</v>
      </c>
    </row>
    <row r="45" spans="1:7" ht="16.5" thickBot="1">
      <c r="A45" s="13" t="s">
        <v>4</v>
      </c>
      <c r="B45" s="26">
        <f aca="true" t="shared" si="15" ref="B45:G45">B43-B42</f>
        <v>122.51729999999998</v>
      </c>
      <c r="C45" s="27">
        <f t="shared" si="15"/>
        <v>53.15159999999999</v>
      </c>
      <c r="D45" s="27">
        <f t="shared" si="15"/>
        <v>28.977300000000014</v>
      </c>
      <c r="E45" s="27">
        <f t="shared" si="15"/>
        <v>457.22579999999994</v>
      </c>
      <c r="F45" s="28">
        <f t="shared" si="15"/>
        <v>519.3429000000001</v>
      </c>
      <c r="G45" s="29">
        <f t="shared" si="15"/>
        <v>1181.2149</v>
      </c>
    </row>
    <row r="46" ht="16.5" thickTop="1">
      <c r="A46" s="1" t="s">
        <v>14</v>
      </c>
    </row>
  </sheetData>
  <mergeCells count="9">
    <mergeCell ref="A41:G41"/>
    <mergeCell ref="A10:G10"/>
    <mergeCell ref="A1:G2"/>
    <mergeCell ref="A15:G15"/>
    <mergeCell ref="A20:G20"/>
    <mergeCell ref="A36:G36"/>
    <mergeCell ref="A5:G5"/>
    <mergeCell ref="A26:G26"/>
    <mergeCell ref="A31:G31"/>
  </mergeCells>
  <printOptions horizontalCentered="1"/>
  <pageMargins left="0.7086614173228347" right="0.5118110236220472" top="0.52" bottom="0.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ifflandne.rozalia</cp:lastModifiedBy>
  <cp:lastPrinted>2011-05-05T07:25:57Z</cp:lastPrinted>
  <dcterms:created xsi:type="dcterms:W3CDTF">2000-05-08T10:31:20Z</dcterms:created>
  <dcterms:modified xsi:type="dcterms:W3CDTF">2011-08-03T08:23:40Z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