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<sst xmlns="http://schemas.openxmlformats.org/spreadsheetml/2006/main" count="41" uniqueCount="17">
  <si>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M.e.: MEUR, %</t>
  </si>
  <si>
    <t xml:space="preserve"> EU-n kívüli európai országok</t>
  </si>
  <si>
    <t>KIVITEL</t>
  </si>
  <si>
    <t>Forrás: KSH</t>
  </si>
  <si>
    <t>Feldolgozott termékek</t>
  </si>
  <si>
    <t>Nyers- anyagok</t>
  </si>
  <si>
    <t xml:space="preserve">INDEX </t>
  </si>
  <si>
    <t>Élelmiszer, ital, dohány</t>
  </si>
  <si>
    <t xml:space="preserve"> EU-n kívüli országok összesen</t>
  </si>
  <si>
    <t>BEHOZATAL</t>
  </si>
  <si>
    <t xml:space="preserve"> Amerikai országok</t>
  </si>
  <si>
    <t>Energia- hordozók</t>
  </si>
  <si>
    <t xml:space="preserve"> Ázsiai országok</t>
  </si>
  <si>
    <t>Gépek, gépi berendezések</t>
  </si>
  <si>
    <t>A KERESKEDELMI TERMÉKFORGALOM VÁLTOZÁSA AZ EU-n KÍVÜLI ORSZÁGOKKAL   ÁRUFŐCSOPORTONKÉNT, 2011. ÉVI</t>
  </si>
  <si>
    <t>Változás</t>
  </si>
  <si>
    <t>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</si>
</sst>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0.0"/>
  </numFmts>
  <fonts count="6">
    <font>
      <sz val="10"/>
      <name val="Arial"/>
      <family val="2"/>
    </font>
    <font>
      <b/>
      <sz val="12"/>
      <color indexed="8"/>
      <name val="Times New Roman"/>
      <family val="2"/>
    </font>
    <font>
      <sz val="10"/>
      <color indexed="8"/>
      <name val="Times New Roman"/>
      <family val="2"/>
    </font>
    <font>
      <sz val="12"/>
      <color indexed="8"/>
      <name val="Times New Roman"/>
      <family val="2"/>
    </font>
    <font>
      <sz val="12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:G2"/>
    </sheetView>
  </sheetViews>
  <sheetFormatPr defaultColWidth="9.140625" defaultRowHeight="15.75" customHeight="1"/>
  <cols>
    <col min="1" max="1" width="19.57421875" style="0" customWidth="1"/>
    <col min="2" max="2" width="11.28125" style="0" customWidth="1"/>
    <col min="3" max="3" width="8.8515625" style="0" customWidth="1"/>
    <col min="4" max="4" width="9.28125" style="0" customWidth="1"/>
    <col min="5" max="5" width="12.28125" style="0" customWidth="1"/>
    <col min="6" max="6" width="14.00390625" style="0" customWidth="1"/>
    <col min="7" max="7" width="12.28125" style="0" customWidth="1"/>
  </cols>
  <sheetData>
    <row r="1" spans="1:7" ht="12.75">
      <c r="A1" s="16" t="s">
        <v>14</v>
      </c>
      <c r="B1" s="17"/>
      <c r="C1" s="17"/>
      <c r="D1" s="17"/>
      <c r="E1" s="17"/>
      <c r="F1" s="17"/>
      <c r="G1" s="17"/>
    </row>
    <row r="2" spans="1:7" ht="15.75" customHeight="1">
      <c r="A2" s="17"/>
      <c r="B2" s="17"/>
      <c r="C2" s="17"/>
      <c r="D2" s="17"/>
      <c r="E2" s="17"/>
      <c r="F2" s="17"/>
      <c r="G2" s="17"/>
    </row>
    <row r="3" spans="1:7" ht="15.75" customHeight="1">
      <c r="A3" s="1"/>
      <c r="B3" s="1"/>
      <c r="C3" s="1"/>
      <c r="D3" s="1"/>
      <c r="E3" s="1"/>
      <c r="F3" s="1"/>
      <c r="G3" s="2" t="s">
        <v>0</v>
      </c>
    </row>
    <row r="4" spans="1:7" ht="31.5">
      <c r="A4" s="3" t="s">
        <v>2</v>
      </c>
      <c r="B4" s="4" t="s">
        <v>7</v>
      </c>
      <c r="C4" s="4" t="s">
        <v>5</v>
      </c>
      <c r="D4" s="4" t="s">
        <v>11</v>
      </c>
      <c r="E4" s="4" t="s">
        <v>4</v>
      </c>
      <c r="F4" s="5" t="s">
        <v>13</v>
      </c>
      <c r="G4" s="6" t="s">
        <v>16</v>
      </c>
    </row>
    <row r="5" spans="1:7" ht="15.75" customHeight="1">
      <c r="A5" s="18" t="s">
        <v>8</v>
      </c>
      <c r="B5" s="19"/>
      <c r="C5" s="19"/>
      <c r="D5" s="19"/>
      <c r="E5" s="19"/>
      <c r="F5" s="19"/>
      <c r="G5" s="19"/>
    </row>
    <row r="6" spans="1:7" ht="15.75" customHeight="1">
      <c r="A6" s="7">
        <v>2010</v>
      </c>
      <c r="B6" s="8">
        <v>912.161</v>
      </c>
      <c r="C6" s="8">
        <v>222.5441</v>
      </c>
      <c r="D6" s="8">
        <v>605.1873</v>
      </c>
      <c r="E6" s="8">
        <v>4130.8525</v>
      </c>
      <c r="F6" s="8">
        <v>10273.4551</v>
      </c>
      <c r="G6" s="9">
        <f>(((B6+C6)+D6)+E6)+F6</f>
        <v>16144.199999999999</v>
      </c>
    </row>
    <row r="7" spans="1:7" ht="15.75" customHeight="1">
      <c r="A7" s="7">
        <v>2011</v>
      </c>
      <c r="B7" s="8">
        <v>1066.0194</v>
      </c>
      <c r="C7" s="8">
        <v>307.3265</v>
      </c>
      <c r="D7" s="8">
        <v>1089.8274</v>
      </c>
      <c r="E7" s="8">
        <v>4679.4439</v>
      </c>
      <c r="F7" s="8">
        <v>11946.3304</v>
      </c>
      <c r="G7" s="9">
        <f>(((B7+C7)+D7)+E7)+F7</f>
        <v>19088.9476</v>
      </c>
    </row>
    <row r="8" spans="1:7" ht="15.75" customHeight="1">
      <c r="A8" s="7" t="s">
        <v>6</v>
      </c>
      <c r="B8" s="10">
        <f aca="true" t="shared" si="0" ref="B8:G8">B7/B6</f>
        <v>1.1686746089780202</v>
      </c>
      <c r="C8" s="10">
        <f t="shared" si="0"/>
        <v>1.3809689854729919</v>
      </c>
      <c r="D8" s="10">
        <f t="shared" si="0"/>
        <v>1.8008100963123315</v>
      </c>
      <c r="E8" s="10">
        <f t="shared" si="0"/>
        <v>1.132803434642123</v>
      </c>
      <c r="F8" s="10">
        <f t="shared" si="0"/>
        <v>1.1628347312288347</v>
      </c>
      <c r="G8" s="10">
        <f t="shared" si="0"/>
        <v>1.182402819588459</v>
      </c>
    </row>
    <row r="9" spans="1:7" ht="15.75" customHeight="1">
      <c r="A9" s="7" t="s">
        <v>15</v>
      </c>
      <c r="B9" s="8">
        <f aca="true" t="shared" si="1" ref="B9:G9">B7-B6</f>
        <v>153.85839999999996</v>
      </c>
      <c r="C9" s="8">
        <f t="shared" si="1"/>
        <v>84.78240000000002</v>
      </c>
      <c r="D9" s="8">
        <f t="shared" si="1"/>
        <v>484.64009999999985</v>
      </c>
      <c r="E9" s="8">
        <f t="shared" si="1"/>
        <v>548.5914000000002</v>
      </c>
      <c r="F9" s="8">
        <f t="shared" si="1"/>
        <v>1672.8753000000015</v>
      </c>
      <c r="G9" s="9">
        <f t="shared" si="1"/>
        <v>2944.7476000000006</v>
      </c>
    </row>
    <row r="10" spans="1:7" ht="15.75" customHeight="1">
      <c r="A10" s="18" t="s">
        <v>1</v>
      </c>
      <c r="B10" s="19"/>
      <c r="C10" s="19"/>
      <c r="D10" s="19"/>
      <c r="E10" s="19"/>
      <c r="F10" s="19"/>
      <c r="G10" s="19"/>
    </row>
    <row r="11" spans="1:7" ht="15.75" customHeight="1">
      <c r="A11" s="7">
        <v>2010</v>
      </c>
      <c r="B11" s="8">
        <v>659.4152</v>
      </c>
      <c r="C11" s="8">
        <v>122.6903</v>
      </c>
      <c r="D11" s="8">
        <v>577.7252</v>
      </c>
      <c r="E11" s="8">
        <v>2678.8286</v>
      </c>
      <c r="F11" s="8">
        <v>4438.6599</v>
      </c>
      <c r="G11" s="9">
        <f>(((B11+C11)+D11)+E11)+F11</f>
        <v>8477.3192</v>
      </c>
    </row>
    <row r="12" spans="1:7" ht="15.75" customHeight="1">
      <c r="A12" s="7">
        <v>2011</v>
      </c>
      <c r="B12" s="8">
        <v>817.2349</v>
      </c>
      <c r="C12" s="8">
        <v>158.3215</v>
      </c>
      <c r="D12" s="8">
        <v>1055.6336</v>
      </c>
      <c r="E12" s="8">
        <v>3096.5431</v>
      </c>
      <c r="F12" s="8">
        <v>4232.039</v>
      </c>
      <c r="G12" s="9">
        <f>(((B12+C12)+D12)+E12)+F12</f>
        <v>9359.772099999998</v>
      </c>
    </row>
    <row r="13" spans="1:7" ht="15.75" customHeight="1">
      <c r="A13" s="7" t="s">
        <v>6</v>
      </c>
      <c r="B13" s="10">
        <f aca="true" t="shared" si="2" ref="B13:G13">B12/B11</f>
        <v>1.2393328209601477</v>
      </c>
      <c r="C13" s="10">
        <f t="shared" si="2"/>
        <v>1.290415786741087</v>
      </c>
      <c r="D13" s="10">
        <f t="shared" si="2"/>
        <v>1.8272244312693993</v>
      </c>
      <c r="E13" s="10">
        <f t="shared" si="2"/>
        <v>1.1559317755529412</v>
      </c>
      <c r="F13" s="10">
        <f t="shared" si="2"/>
        <v>0.9534497112518128</v>
      </c>
      <c r="G13" s="10">
        <f t="shared" si="2"/>
        <v>1.1040957499866229</v>
      </c>
    </row>
    <row r="14" spans="1:7" ht="15.75" customHeight="1">
      <c r="A14" s="7" t="s">
        <v>15</v>
      </c>
      <c r="B14" s="8">
        <f aca="true" t="shared" si="3" ref="B14:G14">B12-B11</f>
        <v>157.8197</v>
      </c>
      <c r="C14" s="8">
        <f t="shared" si="3"/>
        <v>35.63119999999999</v>
      </c>
      <c r="D14" s="8">
        <f t="shared" si="3"/>
        <v>477.9083999999999</v>
      </c>
      <c r="E14" s="8">
        <f t="shared" si="3"/>
        <v>417.71450000000004</v>
      </c>
      <c r="F14" s="8">
        <f t="shared" si="3"/>
        <v>-206.6208999999999</v>
      </c>
      <c r="G14" s="9">
        <f t="shared" si="3"/>
        <v>882.4528999999984</v>
      </c>
    </row>
    <row r="15" spans="1:7" ht="15.75" customHeight="1">
      <c r="A15" s="18" t="s">
        <v>12</v>
      </c>
      <c r="B15" s="19"/>
      <c r="C15" s="19"/>
      <c r="D15" s="19"/>
      <c r="E15" s="19"/>
      <c r="F15" s="19"/>
      <c r="G15" s="19"/>
    </row>
    <row r="16" spans="1:7" ht="15.75" customHeight="1">
      <c r="A16" s="7">
        <v>2010</v>
      </c>
      <c r="B16" s="8">
        <v>212.1683</v>
      </c>
      <c r="C16" s="8">
        <v>49.1114</v>
      </c>
      <c r="D16" s="8">
        <v>9.0566</v>
      </c>
      <c r="E16" s="8">
        <v>805.5428</v>
      </c>
      <c r="F16" s="8">
        <v>3537.1754</v>
      </c>
      <c r="G16" s="9">
        <f>(((B16+C16)+D16)+E16)+F16</f>
        <v>4613.0545</v>
      </c>
    </row>
    <row r="17" spans="1:7" ht="15.75" customHeight="1">
      <c r="A17" s="7">
        <v>2011</v>
      </c>
      <c r="B17" s="8">
        <v>212.4126</v>
      </c>
      <c r="C17" s="8">
        <v>75.6574</v>
      </c>
      <c r="D17" s="8">
        <v>14.0626</v>
      </c>
      <c r="E17" s="8">
        <v>853.2952</v>
      </c>
      <c r="F17" s="8">
        <v>4868.579</v>
      </c>
      <c r="G17" s="9">
        <f>(((B17+C17)+D17)+E17)+F17</f>
        <v>6024.006799999999</v>
      </c>
    </row>
    <row r="18" spans="1:7" ht="15.75" customHeight="1">
      <c r="A18" s="7" t="s">
        <v>6</v>
      </c>
      <c r="B18" s="10">
        <f aca="true" t="shared" si="4" ref="B18:G18">B17/B16</f>
        <v>1.0011514443957934</v>
      </c>
      <c r="C18" s="10">
        <f t="shared" si="4"/>
        <v>1.540526232198634</v>
      </c>
      <c r="D18" s="10">
        <f t="shared" si="4"/>
        <v>1.5527460636441932</v>
      </c>
      <c r="E18" s="10">
        <f t="shared" si="4"/>
        <v>1.0592797800439653</v>
      </c>
      <c r="F18" s="10">
        <f t="shared" si="4"/>
        <v>1.3764030474711544</v>
      </c>
      <c r="G18" s="10">
        <f t="shared" si="4"/>
        <v>1.3058607480141409</v>
      </c>
    </row>
    <row r="19" spans="1:7" ht="15.75" customHeight="1">
      <c r="A19" s="7" t="s">
        <v>15</v>
      </c>
      <c r="B19" s="8">
        <f aca="true" t="shared" si="5" ref="B19:G19">B17-B16</f>
        <v>0.24430000000000973</v>
      </c>
      <c r="C19" s="8">
        <f t="shared" si="5"/>
        <v>26.545999999999992</v>
      </c>
      <c r="D19" s="8">
        <f t="shared" si="5"/>
        <v>5.006</v>
      </c>
      <c r="E19" s="8">
        <f t="shared" si="5"/>
        <v>47.752399999999966</v>
      </c>
      <c r="F19" s="8">
        <f t="shared" si="5"/>
        <v>1331.4035999999996</v>
      </c>
      <c r="G19" s="9">
        <f t="shared" si="5"/>
        <v>1410.952299999999</v>
      </c>
    </row>
    <row r="20" spans="1:7" ht="15.75" customHeight="1">
      <c r="A20" s="18" t="s">
        <v>10</v>
      </c>
      <c r="B20" s="19"/>
      <c r="C20" s="19"/>
      <c r="D20" s="19"/>
      <c r="E20" s="19"/>
      <c r="F20" s="19"/>
      <c r="G20" s="19"/>
    </row>
    <row r="21" spans="1:7" ht="15.75" customHeight="1">
      <c r="A21" s="7">
        <v>2010</v>
      </c>
      <c r="B21" s="8">
        <v>19.9803</v>
      </c>
      <c r="C21" s="8">
        <v>38.5952</v>
      </c>
      <c r="D21" s="8">
        <v>13.4146</v>
      </c>
      <c r="E21" s="8">
        <v>478.2262</v>
      </c>
      <c r="F21" s="8">
        <v>1592.9552</v>
      </c>
      <c r="G21" s="9">
        <f>(((B21+C21)+D21)+E21)+F21</f>
        <v>2143.1715000000004</v>
      </c>
    </row>
    <row r="22" spans="1:7" ht="15.75" customHeight="1">
      <c r="A22" s="7">
        <v>2011</v>
      </c>
      <c r="B22" s="8">
        <v>19.7134</v>
      </c>
      <c r="C22" s="8">
        <v>59.6026</v>
      </c>
      <c r="D22" s="8">
        <v>15.0256</v>
      </c>
      <c r="E22" s="8">
        <v>530.2435</v>
      </c>
      <c r="F22" s="8">
        <v>1739.778</v>
      </c>
      <c r="G22" s="9">
        <f>(((B22+C22)+D22)+E22)+F22</f>
        <v>2364.3631</v>
      </c>
    </row>
    <row r="23" spans="1:7" ht="15.75" customHeight="1">
      <c r="A23" s="7" t="s">
        <v>6</v>
      </c>
      <c r="B23" s="10">
        <f aca="true" t="shared" si="6" ref="B23:G23">B22/B21</f>
        <v>0.9866418422145814</v>
      </c>
      <c r="C23" s="10">
        <f t="shared" si="6"/>
        <v>1.5443008457010199</v>
      </c>
      <c r="D23" s="10">
        <f t="shared" si="6"/>
        <v>1.120093032964084</v>
      </c>
      <c r="E23" s="10">
        <f t="shared" si="6"/>
        <v>1.1087713303871682</v>
      </c>
      <c r="F23" s="10">
        <f t="shared" si="6"/>
        <v>1.0921700748395184</v>
      </c>
      <c r="G23" s="10">
        <f t="shared" si="6"/>
        <v>1.10320760611085</v>
      </c>
    </row>
    <row r="24" spans="1:7" ht="15.75" customHeight="1">
      <c r="A24" s="7" t="s">
        <v>15</v>
      </c>
      <c r="B24" s="8">
        <f aca="true" t="shared" si="7" ref="B24:G24">B22-B21</f>
        <v>-0.2668999999999997</v>
      </c>
      <c r="C24" s="8">
        <f t="shared" si="7"/>
        <v>21.007400000000004</v>
      </c>
      <c r="D24" s="8">
        <f t="shared" si="7"/>
        <v>1.6110000000000007</v>
      </c>
      <c r="E24" s="8">
        <f t="shared" si="7"/>
        <v>52.017300000000034</v>
      </c>
      <c r="F24" s="8">
        <f t="shared" si="7"/>
        <v>146.82279999999992</v>
      </c>
      <c r="G24" s="9">
        <f t="shared" si="7"/>
        <v>221.19159999999965</v>
      </c>
    </row>
    <row r="25" spans="1:7" ht="31.5">
      <c r="A25" s="3" t="s">
        <v>9</v>
      </c>
      <c r="B25" s="11" t="s">
        <v>7</v>
      </c>
      <c r="C25" s="11" t="s">
        <v>5</v>
      </c>
      <c r="D25" s="11" t="s">
        <v>11</v>
      </c>
      <c r="E25" s="11" t="s">
        <v>4</v>
      </c>
      <c r="F25" s="12" t="s">
        <v>13</v>
      </c>
      <c r="G25" s="13" t="s">
        <v>16</v>
      </c>
    </row>
    <row r="26" spans="1:7" ht="15.75" customHeight="1">
      <c r="A26" s="18" t="s">
        <v>8</v>
      </c>
      <c r="B26" s="19"/>
      <c r="C26" s="19"/>
      <c r="D26" s="19"/>
      <c r="E26" s="19"/>
      <c r="F26" s="19"/>
      <c r="G26" s="19"/>
    </row>
    <row r="27" spans="1:7" ht="15.75" customHeight="1">
      <c r="A27" s="7">
        <v>2010</v>
      </c>
      <c r="B27" s="8">
        <v>198.5911</v>
      </c>
      <c r="C27" s="8">
        <v>491.6718</v>
      </c>
      <c r="D27" s="8">
        <v>5098.412</v>
      </c>
      <c r="E27" s="8">
        <v>2949.2565</v>
      </c>
      <c r="F27" s="8">
        <v>12464.8759</v>
      </c>
      <c r="G27" s="9">
        <f>(((B27+C27)+D27)+E27)+F27</f>
        <v>21202.8073</v>
      </c>
    </row>
    <row r="28" spans="1:7" ht="15.75" customHeight="1">
      <c r="A28" s="7">
        <v>2011</v>
      </c>
      <c r="B28" s="8">
        <v>284.3785</v>
      </c>
      <c r="C28" s="8">
        <v>594.6856</v>
      </c>
      <c r="D28" s="8">
        <v>6520.6201</v>
      </c>
      <c r="E28" s="8">
        <v>3463.4951</v>
      </c>
      <c r="F28" s="8">
        <v>11444.6158</v>
      </c>
      <c r="G28" s="9">
        <f>(((B28+C28)+D28)+E28)+F28</f>
        <v>22307.7951</v>
      </c>
    </row>
    <row r="29" spans="1:7" ht="15.75" customHeight="1">
      <c r="A29" s="7" t="s">
        <v>6</v>
      </c>
      <c r="B29" s="10">
        <f aca="true" t="shared" si="8" ref="B29:G29">B28/B27</f>
        <v>1.4319800836996217</v>
      </c>
      <c r="C29" s="10">
        <f t="shared" si="8"/>
        <v>1.2095174057165776</v>
      </c>
      <c r="D29" s="10">
        <f t="shared" si="8"/>
        <v>1.2789511910767508</v>
      </c>
      <c r="E29" s="10">
        <f t="shared" si="8"/>
        <v>1.1743621146549987</v>
      </c>
      <c r="F29" s="10">
        <f t="shared" si="8"/>
        <v>0.9181491971372134</v>
      </c>
      <c r="G29" s="10">
        <f t="shared" si="8"/>
        <v>1.0521151649574252</v>
      </c>
    </row>
    <row r="30" spans="1:7" ht="15.75" customHeight="1">
      <c r="A30" s="7" t="s">
        <v>15</v>
      </c>
      <c r="B30" s="8">
        <f aca="true" t="shared" si="9" ref="B30:G30">B28-B27</f>
        <v>85.78739999999996</v>
      </c>
      <c r="C30" s="8">
        <f t="shared" si="9"/>
        <v>103.0138</v>
      </c>
      <c r="D30" s="8">
        <f t="shared" si="9"/>
        <v>1422.2080999999998</v>
      </c>
      <c r="E30" s="8">
        <f t="shared" si="9"/>
        <v>514.2386000000001</v>
      </c>
      <c r="F30" s="8">
        <f t="shared" si="9"/>
        <v>-1020.2600999999995</v>
      </c>
      <c r="G30" s="9">
        <f t="shared" si="9"/>
        <v>1104.987799999999</v>
      </c>
    </row>
    <row r="31" spans="1:7" ht="15.75" customHeight="1">
      <c r="A31" s="18" t="s">
        <v>1</v>
      </c>
      <c r="B31" s="19"/>
      <c r="C31" s="19"/>
      <c r="D31" s="19"/>
      <c r="E31" s="19"/>
      <c r="F31" s="19"/>
      <c r="G31" s="19"/>
    </row>
    <row r="32" spans="1:7" ht="15.75" customHeight="1">
      <c r="A32" s="7">
        <v>2010</v>
      </c>
      <c r="B32" s="8">
        <v>106.1539</v>
      </c>
      <c r="C32" s="8">
        <v>415.4766</v>
      </c>
      <c r="D32" s="8">
        <v>4896.9084</v>
      </c>
      <c r="E32" s="8">
        <v>1119.3215</v>
      </c>
      <c r="F32" s="8">
        <v>803.3792</v>
      </c>
      <c r="G32" s="9">
        <f>(((B32+C32)+D32)+E32)+F32</f>
        <v>7341.239600000001</v>
      </c>
    </row>
    <row r="33" spans="1:7" ht="15.75" customHeight="1">
      <c r="A33" s="7">
        <v>2011</v>
      </c>
      <c r="B33" s="8">
        <v>160.479</v>
      </c>
      <c r="C33" s="8">
        <v>512.8625</v>
      </c>
      <c r="D33" s="8">
        <v>6220.5923</v>
      </c>
      <c r="E33" s="8">
        <v>1366.4548</v>
      </c>
      <c r="F33" s="8">
        <v>940.9257</v>
      </c>
      <c r="G33" s="9">
        <f>(((B33+C33)+D33)+E33)+F33</f>
        <v>9201.3143</v>
      </c>
    </row>
    <row r="34" spans="1:7" ht="15.75" customHeight="1">
      <c r="A34" s="7" t="s">
        <v>6</v>
      </c>
      <c r="B34" s="10">
        <f aca="true" t="shared" si="10" ref="B34:G34">B33/B32</f>
        <v>1.5117579288184422</v>
      </c>
      <c r="C34" s="10">
        <f t="shared" si="10"/>
        <v>1.2343956314266553</v>
      </c>
      <c r="D34" s="10">
        <f t="shared" si="10"/>
        <v>1.2703101205650487</v>
      </c>
      <c r="E34" s="10">
        <f t="shared" si="10"/>
        <v>1.2207884865965677</v>
      </c>
      <c r="F34" s="10">
        <f t="shared" si="10"/>
        <v>1.1712099342377797</v>
      </c>
      <c r="G34" s="10">
        <f t="shared" si="10"/>
        <v>1.2533733812474939</v>
      </c>
    </row>
    <row r="35" spans="1:7" ht="15.75" customHeight="1">
      <c r="A35" s="7" t="s">
        <v>15</v>
      </c>
      <c r="B35" s="8">
        <f aca="true" t="shared" si="11" ref="B35:G35">B33-B32</f>
        <v>54.32510000000002</v>
      </c>
      <c r="C35" s="8">
        <f t="shared" si="11"/>
        <v>97.38589999999994</v>
      </c>
      <c r="D35" s="8">
        <f t="shared" si="11"/>
        <v>1323.6839</v>
      </c>
      <c r="E35" s="8">
        <f t="shared" si="11"/>
        <v>247.13329999999996</v>
      </c>
      <c r="F35" s="8">
        <f t="shared" si="11"/>
        <v>137.54650000000004</v>
      </c>
      <c r="G35" s="9">
        <f t="shared" si="11"/>
        <v>1860.0746999999992</v>
      </c>
    </row>
    <row r="36" spans="1:7" ht="15.75" customHeight="1">
      <c r="A36" s="18" t="s">
        <v>12</v>
      </c>
      <c r="B36" s="19"/>
      <c r="C36" s="19"/>
      <c r="D36" s="19"/>
      <c r="E36" s="19"/>
      <c r="F36" s="19"/>
      <c r="G36" s="19"/>
    </row>
    <row r="37" spans="1:7" ht="15.75" customHeight="1">
      <c r="A37" s="7">
        <v>2010</v>
      </c>
      <c r="B37" s="8">
        <v>36.4834</v>
      </c>
      <c r="C37" s="8">
        <v>40.9454</v>
      </c>
      <c r="D37" s="8">
        <v>66.3104</v>
      </c>
      <c r="E37" s="8">
        <v>1441.1674</v>
      </c>
      <c r="F37" s="8">
        <v>10569.4858</v>
      </c>
      <c r="G37" s="9">
        <f>(((B37+C37)+D37)+E37)+F37</f>
        <v>12154.3924</v>
      </c>
    </row>
    <row r="38" spans="1:7" ht="15.75" customHeight="1">
      <c r="A38" s="7">
        <v>2011</v>
      </c>
      <c r="B38" s="8">
        <v>48.3797</v>
      </c>
      <c r="C38" s="8">
        <v>49.4851</v>
      </c>
      <c r="D38" s="8">
        <v>86.2105</v>
      </c>
      <c r="E38" s="8">
        <v>1625.7761</v>
      </c>
      <c r="F38" s="8">
        <v>8793.4387</v>
      </c>
      <c r="G38" s="9">
        <f>(((B38+C38)+D38)+E38)+F38</f>
        <v>10603.2901</v>
      </c>
    </row>
    <row r="39" spans="1:7" ht="15.75" customHeight="1">
      <c r="A39" s="7" t="s">
        <v>6</v>
      </c>
      <c r="B39" s="10">
        <f aca="true" t="shared" si="12" ref="B39:G39">B38/B37</f>
        <v>1.3260743242132036</v>
      </c>
      <c r="C39" s="10">
        <f t="shared" si="12"/>
        <v>1.2085631108744816</v>
      </c>
      <c r="D39" s="10">
        <f t="shared" si="12"/>
        <v>1.3001052625229224</v>
      </c>
      <c r="E39" s="10">
        <f t="shared" si="12"/>
        <v>1.128096638877621</v>
      </c>
      <c r="F39" s="10">
        <f t="shared" si="12"/>
        <v>0.8319646637871447</v>
      </c>
      <c r="G39" s="10">
        <f t="shared" si="12"/>
        <v>0.8723833945002466</v>
      </c>
    </row>
    <row r="40" spans="1:7" ht="15.75" customHeight="1">
      <c r="A40" s="7" t="s">
        <v>15</v>
      </c>
      <c r="B40" s="8">
        <f aca="true" t="shared" si="13" ref="B40:G40">B38-B37</f>
        <v>11.896299999999997</v>
      </c>
      <c r="C40" s="8">
        <f t="shared" si="13"/>
        <v>8.539700000000003</v>
      </c>
      <c r="D40" s="8">
        <f t="shared" si="13"/>
        <v>19.900099999999995</v>
      </c>
      <c r="E40" s="8">
        <f t="shared" si="13"/>
        <v>184.6087</v>
      </c>
      <c r="F40" s="8">
        <f t="shared" si="13"/>
        <v>-1776.0470999999998</v>
      </c>
      <c r="G40" s="9">
        <f t="shared" si="13"/>
        <v>-1551.1023000000005</v>
      </c>
    </row>
    <row r="41" spans="1:7" ht="15.75" customHeight="1">
      <c r="A41" s="18" t="s">
        <v>10</v>
      </c>
      <c r="B41" s="19"/>
      <c r="C41" s="19"/>
      <c r="D41" s="19"/>
      <c r="E41" s="19"/>
      <c r="F41" s="19"/>
      <c r="G41" s="19"/>
    </row>
    <row r="42" spans="1:7" ht="15.75" customHeight="1">
      <c r="A42" s="7">
        <v>2010</v>
      </c>
      <c r="B42" s="8">
        <v>49.7512</v>
      </c>
      <c r="C42" s="8">
        <v>32.1669</v>
      </c>
      <c r="D42" s="8">
        <v>135.1927</v>
      </c>
      <c r="E42" s="8">
        <v>360.5037</v>
      </c>
      <c r="F42" s="8">
        <v>1067.5957</v>
      </c>
      <c r="G42" s="9">
        <f>(((B42+C42)+D42)+E42)+F42</f>
        <v>1645.2102</v>
      </c>
    </row>
    <row r="43" spans="1:7" ht="15.75" customHeight="1">
      <c r="A43" s="7">
        <v>2011</v>
      </c>
      <c r="B43" s="8">
        <v>61.8829</v>
      </c>
      <c r="C43" s="8">
        <v>29.5319</v>
      </c>
      <c r="D43" s="8">
        <v>213.8149</v>
      </c>
      <c r="E43" s="8">
        <v>425.1066</v>
      </c>
      <c r="F43" s="8">
        <v>1635.7994</v>
      </c>
      <c r="G43" s="9">
        <f>(((B43+C43)+D43)+E43)+F43</f>
        <v>2366.1357</v>
      </c>
    </row>
    <row r="44" spans="1:7" ht="15.75" customHeight="1">
      <c r="A44" s="7" t="s">
        <v>6</v>
      </c>
      <c r="B44" s="10">
        <f aca="true" t="shared" si="14" ref="B44:G44">B43/B42</f>
        <v>1.2438473845856985</v>
      </c>
      <c r="C44" s="10">
        <f t="shared" si="14"/>
        <v>0.9180834957673882</v>
      </c>
      <c r="D44" s="10">
        <f t="shared" si="14"/>
        <v>1.5815565485414522</v>
      </c>
      <c r="E44" s="10">
        <f t="shared" si="14"/>
        <v>1.1792017668612</v>
      </c>
      <c r="F44" s="10">
        <f t="shared" si="14"/>
        <v>1.5322274153033775</v>
      </c>
      <c r="G44" s="10">
        <f t="shared" si="14"/>
        <v>1.4381965903201912</v>
      </c>
    </row>
    <row r="45" spans="1:7" ht="15.75" customHeight="1">
      <c r="A45" s="7" t="s">
        <v>15</v>
      </c>
      <c r="B45" s="8">
        <f aca="true" t="shared" si="15" ref="B45:G45">B43-B42</f>
        <v>12.131700000000002</v>
      </c>
      <c r="C45" s="8">
        <f t="shared" si="15"/>
        <v>-2.634999999999998</v>
      </c>
      <c r="D45" s="8">
        <f t="shared" si="15"/>
        <v>78.62219999999999</v>
      </c>
      <c r="E45" s="8">
        <f t="shared" si="15"/>
        <v>64.60290000000003</v>
      </c>
      <c r="F45" s="8">
        <f t="shared" si="15"/>
        <v>568.2037</v>
      </c>
      <c r="G45" s="9">
        <f t="shared" si="15"/>
        <v>720.9254999999998</v>
      </c>
    </row>
    <row r="46" spans="1:7" ht="15.75" customHeight="1">
      <c r="A46" s="14" t="s">
        <v>3</v>
      </c>
      <c r="B46" s="15"/>
      <c r="C46" s="15"/>
      <c r="D46" s="15"/>
      <c r="E46" s="15"/>
      <c r="F46" s="15"/>
      <c r="G46" s="15"/>
    </row>
  </sheetData>
  <mergeCells count="9">
    <mergeCell ref="A41:G41"/>
    <mergeCell ref="A20:G20"/>
    <mergeCell ref="A26:G26"/>
    <mergeCell ref="A31:G31"/>
    <mergeCell ref="A36:G36"/>
    <mergeCell ref="A1:G2"/>
    <mergeCell ref="A5:G5"/>
    <mergeCell ref="A10:G10"/>
    <mergeCell ref="A15:G15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GazdaG</cp:lastModifiedBy>
  <cp:lastPrinted>2012-03-22T12:02:04Z</cp:lastPrinted>
  <dcterms:created xsi:type="dcterms:W3CDTF">2012-03-22T11:57:39Z</dcterms:created>
  <dcterms:modified xsi:type="dcterms:W3CDTF">2012-03-22T12:02:13Z</dcterms:modified>
  <cp:category/>
  <cp:version/>
  <cp:contentType/>
  <cp:contentStatus/>
</cp:coreProperties>
</file>