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  <definedName name="_xlnm.Print_Area" localSheetId="0">'Munka1'!$A$1:$F$36</definedName>
    <definedName name="Z_0328AF14_4203_4D76_91AD_52C1EDCB2834_.wvu.FilterData" localSheetId="0" hidden="1">'Munka1'!$A$1:$F$36</definedName>
    <definedName name="Z_04236FD3_085A_432B_AC46_E7E97050AC7A_.wvu.FilterData" localSheetId="0" hidden="1">'Munka1'!$A$1:$F$36</definedName>
    <definedName name="Z_0851B39D_1BBE_45DD_95DF_B59980952836_.wvu.FilterData" localSheetId="0" hidden="1">'Munka1'!$A$1:$F$35</definedName>
    <definedName name="Z_1A3B3E88_AEF2_44E1_9B4A_D64F7EA757C1_.wvu.FilterData" localSheetId="0" hidden="1">'Munka1'!#REF!</definedName>
    <definedName name="Z_1C74B754_7C13_47B1_AAE9_A23AC2BDBE4E_.wvu.FilterData" localSheetId="0" hidden="1">'Munka1'!#REF!</definedName>
    <definedName name="Z_20853DC5_B7A9_4CB5_9547_B34223FA9683_.wvu.FilterData" localSheetId="0" hidden="1">'Munka1'!#REF!</definedName>
    <definedName name="Z_2C93FA0F_5754_4F42_B46B_0E7CBA592DC9_.wvu.FilterData" localSheetId="0" hidden="1">'Munka1'!#REF!</definedName>
    <definedName name="Z_2CE44259_CEEE_4A65_8415_197DA2C7F0D9_.wvu.FilterData" localSheetId="0" hidden="1">'Munka1'!#REF!</definedName>
    <definedName name="Z_313F41B0_9B48_4F3D_9F29_9218C1D5CF41_.wvu.FilterData" localSheetId="0" hidden="1">'Munka1'!#REF!</definedName>
    <definedName name="Z_325FE482_7E21_4101_BEFC_253CCCFD2E4F_.wvu.FilterData" localSheetId="0" hidden="1">'Munka1'!$A$1:$F$36</definedName>
    <definedName name="Z_418998A9_A199_4B78_B053_453ED8871486_.wvu.FilterData" localSheetId="0" hidden="1">'Munka1'!$A$1:$F$36</definedName>
    <definedName name="Z_42CE90FB_8F0C_414C_9D56_020201CBE84C_.wvu.FilterData" localSheetId="0" hidden="1">'Munka1'!#REF!</definedName>
    <definedName name="Z_4B7D69FB_2799_46AA_B335_B5E76DEC475B_.wvu.FilterData" localSheetId="0" hidden="1">'Munka1'!#REF!</definedName>
    <definedName name="Z_4DDE57F9_90A9_42FC_B4A9_3486A2542CC3_.wvu.FilterData" localSheetId="0" hidden="1">'Munka1'!$A$1:$F$35</definedName>
    <definedName name="Z_4E169964_3230_45FD_8C73_AA9864F5C838_.wvu.FilterData" localSheetId="0" hidden="1">'Munka1'!$A$1:$F$34</definedName>
    <definedName name="Z_4F2BB281_FE5D_4487_9CBD_C16C068089E7_.wvu.FilterData" localSheetId="0" hidden="1">'Munka1'!#REF!</definedName>
    <definedName name="Z_579C1E36_0A88_4D76_8DF9_58B11A8F5348_.wvu.FilterData" localSheetId="0" hidden="1">'Munka1'!$A$1:$F$34</definedName>
    <definedName name="Z_58EC22F7_A11A_48BF_A19E_54DD6AEF1A33_.wvu.FilterData" localSheetId="0" hidden="1">'Munka1'!#REF!</definedName>
    <definedName name="Z_642B6659_416E_4240_9230_38F20614D0C4_.wvu.FilterData" localSheetId="0" hidden="1">'Munka1'!#REF!</definedName>
    <definedName name="Z_67C9B708_CC4F_4FA9_AB74_AF2EC9B8CC8D_.wvu.FilterData" localSheetId="0" hidden="1">'Munka1'!$A$1:$F$36</definedName>
    <definedName name="Z_754B21A5_EE8F_42C3_AACE_53FA1C5C7639_.wvu.FilterData" localSheetId="0" hidden="1">'Munka1'!#REF!</definedName>
    <definedName name="Z_78E7579F_8A58_4E3B_8020_32FDA40EC78F_.wvu.FilterData" localSheetId="0" hidden="1">'Munka1'!$A$1:$F$35</definedName>
    <definedName name="Z_7B77BCCB_1E96_430B_AA73_E5226A6C9336_.wvu.FilterData" localSheetId="0" hidden="1">'Munka1'!$A$1:$F$36</definedName>
    <definedName name="Z_7BD8714F_0461_4D4F_B1D3_319BA3A24DA0_.wvu.FilterData" localSheetId="0" hidden="1">'Munka1'!$C$1:$C$324</definedName>
    <definedName name="Z_7BE3A210_8C90_4062_B751_86B9FC34A257_.wvu.FilterData" localSheetId="0" hidden="1">'Munka1'!$A$1:$F$35</definedName>
    <definedName name="Z_810373A9_3031_4895_A404_EB3B5C3270DF_.wvu.FilterData" localSheetId="0" hidden="1">'Munka1'!#REF!</definedName>
    <definedName name="Z_8A7D84AB_F843_43A6_80CF_6FA560E9C50B_.wvu.FilterData" localSheetId="0" hidden="1">'Munka1'!#REF!</definedName>
    <definedName name="Z_8D4F8623_4E77_40A8_A3F1_30EAEE5C95EA_.wvu.FilterData" localSheetId="0" hidden="1">'Munka1'!$A$1:$F$36</definedName>
    <definedName name="Z_95299F3E_25C1_4A40_98DA_62390B2EC9A0_.wvu.FilterData" localSheetId="0" hidden="1">'Munka1'!#REF!</definedName>
    <definedName name="Z_9B95822A_F9DE_4F6D_9218_7BD6341E7272_.wvu.FilterData" localSheetId="0" hidden="1">'Munka1'!#REF!</definedName>
    <definedName name="Z_9C5B7831_D8B0_43CB_B83C_2D2B8D358E65_.wvu.FilterData" localSheetId="0" hidden="1">'Munka1'!#REF!</definedName>
    <definedName name="Z_A1065519_2335_4514_B8EF_C1B36BE632A3_.wvu.FilterData" localSheetId="0" hidden="1">'Munka1'!$A$1:$F$36</definedName>
    <definedName name="Z_B4D0ABE1_D470_4E55_B92E_AEA22144107B_.wvu.FilterData" localSheetId="0" hidden="1">'Munka1'!#REF!</definedName>
    <definedName name="Z_B5CCDB48_0B81_4751_9662_D4BB58BE5B21_.wvu.FilterData" localSheetId="0" hidden="1">'Munka1'!#REF!</definedName>
    <definedName name="Z_B5CF115F_6FC5_40B6_A64E_2F873B7F0CDF_.wvu.FilterData" localSheetId="0" hidden="1">'Munka1'!#REF!</definedName>
    <definedName name="Z_B9973543_0BDB_4E85_8EE3_069907CF72D9_.wvu.FilterData" localSheetId="0" hidden="1">'Munka1'!$A$1:$F$35</definedName>
    <definedName name="Z_B9CAE773_C306_4888_9C94_2B0C4D226201_.wvu.FilterData" localSheetId="0" hidden="1">'Munka1'!$A$1:$F$36</definedName>
    <definedName name="Z_BF9D245D_0116_4829_9CCB_EDD157CE7798_.wvu.FilterData" localSheetId="0" hidden="1">'Munka1'!#REF!</definedName>
    <definedName name="Z_C58A5EA5_8778_4CA1_9744_892D2BA5A1AA_.wvu.FilterData" localSheetId="0" hidden="1">'Munka1'!$A$1:$F$35</definedName>
    <definedName name="Z_C63E3478_2C79_4F9F_AE03_FB3DF97B8152_.wvu.FilterData" localSheetId="0" hidden="1">'Munka1'!#REF!</definedName>
    <definedName name="Z_C8D71B92_A7E7_4F71_872C_094A209EEDCD_.wvu.FilterData" localSheetId="0" hidden="1">'Munka1'!#REF!</definedName>
    <definedName name="Z_D6DA7035_C861_4F9D_8EC9_D12DF03CEEF1_.wvu.FilterData" localSheetId="0" hidden="1">'Munka1'!#REF!</definedName>
    <definedName name="Z_DE313320_3BE1_4226_A432_B90372D664DF_.wvu.FilterData" localSheetId="0" hidden="1">'Munka1'!#REF!</definedName>
    <definedName name="Z_DF6DDD52_DFBE_4ECE_8AA3_019CF6048936_.wvu.FilterData" localSheetId="0" hidden="1">'Munka1'!#REF!</definedName>
    <definedName name="Z_E6DF3739_C548_462E_87D0_3280A16F3BD1_.wvu.FilterData" localSheetId="0" hidden="1">'Munka1'!#REF!</definedName>
    <definedName name="Z_F4ADF6DD_249B_4C61_8473_1A8321E5455B_.wvu.FilterData" localSheetId="0" hidden="1">'Munka1'!#REF!</definedName>
    <definedName name="Z_F6219B42_4112_430E_B416_76B5011A9538_.wvu.FilterData" localSheetId="0" hidden="1">'Munka1'!$A$1:$F$34</definedName>
    <definedName name="Z_FB615A77_5AC0_4B76_ACB9_9C0E62C0831B_.wvu.FilterData" localSheetId="0" hidden="1">'Munka1'!$A$1:$F$34</definedName>
  </definedNames>
  <calcPr fullCalcOnLoad="1"/>
</workbook>
</file>

<file path=xl/sharedStrings.xml><?xml version="1.0" encoding="utf-8"?>
<sst xmlns="http://schemas.openxmlformats.org/spreadsheetml/2006/main" count="163" uniqueCount="151">
  <si>
    <t>Kiss és Társa Vas- és Fémipari Korlátolt Felelősségű Társaság</t>
  </si>
  <si>
    <t>IVM Zártkörűen Működő Részvénytársaság</t>
  </si>
  <si>
    <t>DELTA CLEAN Gyártó és Kereskedelmi Korlátolt Felelősségű Társaság</t>
  </si>
  <si>
    <t>BÍRÓ Szerszám és Alkatrészeket Gyártó Korlátolt Felelősségű Társaság</t>
  </si>
  <si>
    <t>FRF-NEON osztrák-magyar reklámstúdió Korlátolt Felelősségű Társaság</t>
  </si>
  <si>
    <t>MAIEUTIKA Gazdasági Tanácsadó Korlátolt Felelősségű Társaság</t>
  </si>
  <si>
    <t>ULYSSYS Számítástechnikai Fejlesztő és Tanácsadó Korlátolt Felelősségű Társaság</t>
  </si>
  <si>
    <t>BBS Nanotechnológia Kutatási és Fejlesztési Korlátolt Felelősségű Társaság</t>
  </si>
  <si>
    <t>HESI Sütőipari Korlátolt Felelősségű Társaság</t>
  </si>
  <si>
    <t>KerFejl2-2013-0200158</t>
  </si>
  <si>
    <t>EURO-VET Állatgyógyászati Kereskedelmi Korlátolt Felelősségű Társaság</t>
  </si>
  <si>
    <t>Pécs</t>
  </si>
  <si>
    <t>KerFejl2-2013-0200112</t>
  </si>
  <si>
    <t>Szerződött támogatás (Ft)</t>
  </si>
  <si>
    <t>Mindösszesen</t>
  </si>
  <si>
    <t xml:space="preserve"> </t>
  </si>
  <si>
    <t>KerFejl-2013</t>
  </si>
  <si>
    <t>Békéscsaba</t>
  </si>
  <si>
    <t>Ökovital Szolgáltató és Kereskedelmi Korlátolt Felelősségű Társaság</t>
  </si>
  <si>
    <t>Laguna Lakástextil Kereskedelmi Korlátolt Felelősségű Társaság</t>
  </si>
  <si>
    <t>KerFejl2-2013-0200130</t>
  </si>
  <si>
    <t>KerFejl2-2013-0200133</t>
  </si>
  <si>
    <t>Székesfehérvár</t>
  </si>
  <si>
    <t>KerFejl2-2013-0200142</t>
  </si>
  <si>
    <t>CSOMIÉP Beton és Meliorációs Termékgyártó Korlátolt Felelősségű Társaság</t>
  </si>
  <si>
    <t>Újfehértó</t>
  </si>
  <si>
    <t>Mezőkövesd</t>
  </si>
  <si>
    <t>Baja</t>
  </si>
  <si>
    <t>KerFejl2-2013-0200118</t>
  </si>
  <si>
    <t>Jogcím</t>
  </si>
  <si>
    <t>Szerződés kiküldése után visszalépett</t>
  </si>
  <si>
    <t>Támogatás visszavonva</t>
  </si>
  <si>
    <t>Hatályba lépett TSZ</t>
  </si>
  <si>
    <t>Feldolgozás alatt</t>
  </si>
  <si>
    <t>Támogatott pályázatok száma</t>
  </si>
  <si>
    <t>Megítélt támogatás (Ft)</t>
  </si>
  <si>
    <t>Szerződés kiküldése előtt visszalépett</t>
  </si>
  <si>
    <t>Szerződés kiküldése előtt visszalépett támogatás összege (Ft)</t>
  </si>
  <si>
    <t>Kiküldött TSZ</t>
  </si>
  <si>
    <t>Támogatási összeg</t>
  </si>
  <si>
    <t>Vissza-érkezett TSZ</t>
  </si>
  <si>
    <t>TSZ           HP alatt</t>
  </si>
  <si>
    <t>Szombathely</t>
  </si>
  <si>
    <t>Ssz.</t>
  </si>
  <si>
    <t>Foody Product Kereskedelmi és Szolgáltató Korlátolt Felelősségű Társaság</t>
  </si>
  <si>
    <t>Eger</t>
  </si>
  <si>
    <t>KIRULY Kereskedelmi és Szolgáltató Korlátolt Felelősségű Társaság</t>
  </si>
  <si>
    <t>KerFejl2-2013-0200092</t>
  </si>
  <si>
    <t>Kiskunfélegyháza</t>
  </si>
  <si>
    <t>KerFejl2-2013-0200072</t>
  </si>
  <si>
    <t>KerFejl2-2013-0200075</t>
  </si>
  <si>
    <t>KerFejl2-2013-0200076</t>
  </si>
  <si>
    <t>KerFejl2-2013-0200078</t>
  </si>
  <si>
    <t>Hódmezővásárhely</t>
  </si>
  <si>
    <t>KerFejl2-2013-0200084</t>
  </si>
  <si>
    <t>KerFejl2-2013-0200085</t>
  </si>
  <si>
    <t>KerFejl2-2013-0200086</t>
  </si>
  <si>
    <t>Cleaneco Korlátolt Felelősségű Társaság</t>
  </si>
  <si>
    <t>MedCare Gyógyszer és Gyógyászati Kereskedelmi Korlátolt Felelősségű Társaság</t>
  </si>
  <si>
    <t>Budapest</t>
  </si>
  <si>
    <t>BAZALT-KŐ Zártkörűen Működő Részvénytársaság</t>
  </si>
  <si>
    <t>ECONIT Tanácsadó Korlátolt Felelősségű Társaság</t>
  </si>
  <si>
    <t>KerFejl2-2013-0200010</t>
  </si>
  <si>
    <t>KerFejl2-2013-0200011</t>
  </si>
  <si>
    <t>KerFejl2-2013-0200012</t>
  </si>
  <si>
    <t>Elektro-Top 3000 Fejlesztő, Gyártó és Szolgáltató Korlátolt Felelősségű Társaság</t>
  </si>
  <si>
    <t>Nagykanizsa</t>
  </si>
  <si>
    <t>PROLAN Irányítástechnikai Zártkörűen Működő Részvénytársaság</t>
  </si>
  <si>
    <t>Budakalász</t>
  </si>
  <si>
    <t>Bodrogkeresztúr</t>
  </si>
  <si>
    <t>Nagyatád</t>
  </si>
  <si>
    <t>KerFejl2-2013-0200029</t>
  </si>
  <si>
    <t>Érd</t>
  </si>
  <si>
    <t>L.A.C. Holding Zártkörűen Működő Részvénytársaság</t>
  </si>
  <si>
    <t>KerFejl2-2013-0200015</t>
  </si>
  <si>
    <t>KerFejl2-2013-0200020</t>
  </si>
  <si>
    <t>Sense/Net Zártkörűen Működő Részvénytársaság</t>
  </si>
  <si>
    <t>KerFejl2-2013-0200045</t>
  </si>
  <si>
    <t>Hajdúböszörmény</t>
  </si>
  <si>
    <t>Szilágyi Tamás egyéni vállalkozó</t>
  </si>
  <si>
    <t>Sajóbábony</t>
  </si>
  <si>
    <t>PA-COMP Kereskedelmi és Szolgáltató Korlátolt Felelősségű Társaság</t>
  </si>
  <si>
    <t>DIGITERM Műszaki Fejlesztő, Gyártó és Kereskedelmi Korlátolt Felelősségű Társaság</t>
  </si>
  <si>
    <t>Gyöngyös</t>
  </si>
  <si>
    <t>NET'96 Számítástechnikai, Kereskedelmi és Szolgáltató Korlátolt Felelősségű Társaság</t>
  </si>
  <si>
    <t>Webstar Csoport Korlátolt Felelősségű Társaság</t>
  </si>
  <si>
    <t>COOPTIM Ipari Korlátolt Felelősségű Társaság</t>
  </si>
  <si>
    <t>KerFejl2-2013-0200025</t>
  </si>
  <si>
    <t>Beérkezett pályázatok száma</t>
  </si>
  <si>
    <t>Visszalépések száma</t>
  </si>
  <si>
    <t>Pályázatok száma összesen</t>
  </si>
  <si>
    <t>Igényelt támogatás (Ft)</t>
  </si>
  <si>
    <t>Elutasítva</t>
  </si>
  <si>
    <t>Befogadva</t>
  </si>
  <si>
    <t>HP alatt</t>
  </si>
  <si>
    <t>Debrecen</t>
  </si>
  <si>
    <t>KerFejl2-2013-0200008</t>
  </si>
  <si>
    <t>Szigetszentmiklós</t>
  </si>
  <si>
    <t>KerFejl2-2013-0200097</t>
  </si>
  <si>
    <t>KerFejl2-2013-0200098</t>
  </si>
  <si>
    <t>KerFejl2-2013-0200099</t>
  </si>
  <si>
    <t>KerFejl2-2013-0200102</t>
  </si>
  <si>
    <t>KerFejl2-2013-0200047</t>
  </si>
  <si>
    <t>KerFejl2-2013-0200050</t>
  </si>
  <si>
    <t>KerFejl2-2013-0200054</t>
  </si>
  <si>
    <t>KerFejl2-2013-0200055</t>
  </si>
  <si>
    <t>KerFejl2-2013-0200056</t>
  </si>
  <si>
    <t>KerFejl2-2013-0200061</t>
  </si>
  <si>
    <t>NYISZTOR és TÁRSA Lakatosipari Korlátolt Felelősségű Társaság</t>
  </si>
  <si>
    <t>Nagykanizsai Szociális Foglalkoztató Nonprofit Korlátolt Felelősségű Társaság</t>
  </si>
  <si>
    <t>Ko-Duett Termelő, Kereskedelmi és Szolgáltató Korlátolt Felelősségű Társaság</t>
  </si>
  <si>
    <t>Támogatási szerződés azonosító száma</t>
  </si>
  <si>
    <t>Kedvezményezett neve</t>
  </si>
  <si>
    <t>Támogatás célja</t>
  </si>
  <si>
    <t>Támogatási program megvalósítási helye</t>
  </si>
  <si>
    <t>Adatértékesítés kiterjesztése nemzetközi szintre</t>
  </si>
  <si>
    <t>Eszköz és haszongépjármű beszerzése</t>
  </si>
  <si>
    <t>Bazalt-kő Zrt. kereskedelemfejlesztési projektje</t>
  </si>
  <si>
    <t>Fejlesztő- és mérőlabor, nemzetközi oktató- és szervizközpont kialakítása, komplex vállalkozásfejlesztéssel a Digiterm Kft.-nél</t>
  </si>
  <si>
    <t>Eszközbeszerzés a COOPTIM Kft. részére a minőségjavítás és az exportpiacok növelése érdekében</t>
  </si>
  <si>
    <t>A FoodyProduct Kft. versenyképességének növelése a délszláv államokban</t>
  </si>
  <si>
    <t>Külkereskedelem és gyártás fejlesztése, külpiacokra való bejutás hatékonyságának növelése</t>
  </si>
  <si>
    <t>Új tumor ellenes nanomedicina gyógyszerjelöltek nemzetközi piacra való juttatása</t>
  </si>
  <si>
    <t>A HESI Kft. jövedelemtermelő képességének növelése</t>
  </si>
  <si>
    <t>A Nyisztor és Társa Kft. lakatos üzem technológiai fejlesztése</t>
  </si>
  <si>
    <t>Az FRF-NEON Kft. komplex fejlesztésének megvalósítása a külpiaci tevékenység növelése érdekében</t>
  </si>
  <si>
    <t>K+F tevékenység megvalósítása az Elektro-Top 3000 Kft. új külpiaci kapcsolatainak kialakítása érdekében</t>
  </si>
  <si>
    <t>Kereskedelemfejlesztés a Bíró Kft.-nél</t>
  </si>
  <si>
    <t>Csomiép Kft. eszközparkjának bővítése az export tevékenység növelésének érdekében</t>
  </si>
  <si>
    <t>Modern multi-tenant képes új szoftver infrastruktúra kialakítása</t>
  </si>
  <si>
    <t>Értékesítés Támogató Rendszer (SSS) kifejlesztése</t>
  </si>
  <si>
    <t>Értékesítői és nyelvi kompetenciák fejlesztése a Prolan Zrt.-nél</t>
  </si>
  <si>
    <t>Légzésjavító készülék exportképességének növelése</t>
  </si>
  <si>
    <t>KIS Kft. oroszországi piacra lépési képességét növelő beruházása</t>
  </si>
  <si>
    <t>Komplex fejlesztés az Ökovital Kft.-nél kereskedelemfejlesztés céljából</t>
  </si>
  <si>
    <t>Kereskedelemfejlesztés a Net'96 Kft.-nél</t>
  </si>
  <si>
    <t>Termékfejlesztés a Webstar Csoport Kft.-nél a versenyképesség növelése és a vállalkozás külpiaci tevékenységének fejlesztése érdekében</t>
  </si>
  <si>
    <t>Összesen</t>
  </si>
  <si>
    <t>Támogatás összege          (Ft)</t>
  </si>
  <si>
    <t>L.A.C. Holding Zrt. kereskedelemfejlesztési projektje</t>
  </si>
  <si>
    <t>MATRIX - Integrált felhő alapú nemzetközi értékesítés támogató rendszer és szolgáltatási platform kutatás fejlesztése</t>
  </si>
  <si>
    <t>Megváltozott munkaképességű munkavállalók integrációjának elősegítése az exportra gyártott termékekhez és szolgáltatásokhoz szükséges feltételek fejlesztésével a Nagykanizsai Szociális Foglalkoztató Nonprofit Kft.-nél</t>
  </si>
  <si>
    <t>Egységes Tesztelési Tárház fejlesztése</t>
  </si>
  <si>
    <t>Kereskedelemfejlesztés a Delta Clean Kft.-nél</t>
  </si>
  <si>
    <t>SaveLog Logisztikai rendszer nemzetközi piacra jutása</t>
  </si>
  <si>
    <t>KIS Szerelő és Kereskedő Korlátolt Felelősségű Társaság</t>
  </si>
  <si>
    <t>"Fókuszban a külpiacok" - Kereskedelemfejlesztési beruházás a Laguna Lakástextil Kft.-nél</t>
  </si>
  <si>
    <t>Kereskedelemfejlesztést célzó beruházás megvalósítása a Cleaneco Kft.-nél</t>
  </si>
  <si>
    <t>CEIA fémérzékelő eszköz beszerzése kereskedelemfejlesztés céljából a Pa-Comp Kft.-nél</t>
  </si>
  <si>
    <t>Tokaj-hegyaljai kozmetikum</t>
  </si>
  <si>
    <t>Állatpatika kialakítása az export fejlesztése érdekében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</si>
</sst>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[$-F800]dddd\,\ mmmm\ dd\,\ yyyy"/>
    <numFmt numFmtId="166" formatCode="_-* #,##0\ _F_t_-;\-* #,##0\ _F_t_-;_-* &quot;-&quot;??\ _F_t_-;_-@_-"/>
    <numFmt numFmtId="167" formatCode="[$-40E]yyyy\.\ mmmm\ d\."/>
    <numFmt numFmtId="168" formatCode="#,##0;[Red]#,##0"/>
    <numFmt numFmtId="169" formatCode="0;[Red]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000"/>
    <numFmt numFmtId="174" formatCode="0.00000"/>
    <numFmt numFmtId="175" formatCode="#,##0.0;[Red]#,##0.0"/>
    <numFmt numFmtId="176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b/>
      <sz val="8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Verdana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9" fillId="37" borderId="10" xfId="0" applyFont="1" applyFill="1" applyBorder="1" applyAlignment="1">
      <alignment/>
    </xf>
    <xf numFmtId="1" fontId="9" fillId="37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7" fillId="33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7" fillId="38" borderId="10" xfId="57" applyNumberFormat="1" applyFont="1" applyFill="1" applyBorder="1" applyAlignment="1" applyProtection="1">
      <alignment horizontal="center" vertical="center" wrapText="1"/>
      <protection/>
    </xf>
    <xf numFmtId="14" fontId="47" fillId="38" borderId="10" xfId="57" applyNumberFormat="1" applyFont="1" applyFill="1" applyBorder="1" applyAlignment="1" applyProtection="1">
      <alignment horizontal="center" vertical="center" wrapText="1"/>
      <protection/>
    </xf>
    <xf numFmtId="14" fontId="47" fillId="38" borderId="11" xfId="57" applyNumberFormat="1" applyFont="1" applyFill="1" applyBorder="1" applyAlignment="1" applyProtection="1">
      <alignment horizontal="center" vertical="center" wrapText="1"/>
      <protection/>
    </xf>
    <xf numFmtId="4" fontId="47" fillId="38" borderId="11" xfId="57" applyNumberFormat="1" applyFont="1" applyFill="1" applyBorder="1" applyAlignment="1" applyProtection="1">
      <alignment horizontal="center" vertical="center" wrapText="1"/>
      <protection/>
    </xf>
    <xf numFmtId="0" fontId="47" fillId="38" borderId="11" xfId="56" applyNumberFormat="1" applyFont="1" applyFill="1" applyBorder="1" applyAlignment="1" applyProtection="1">
      <alignment horizontal="center" vertical="center" wrapText="1"/>
      <protection/>
    </xf>
    <xf numFmtId="0" fontId="48" fillId="38" borderId="12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3" fontId="47" fillId="38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FH2MVF_MEZOLEIRA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.28125" style="2" customWidth="1"/>
    <col min="2" max="2" width="24.28125" style="2" customWidth="1"/>
    <col min="3" max="3" width="44.421875" style="6" customWidth="1"/>
    <col min="4" max="4" width="41.421875" style="6" customWidth="1"/>
    <col min="5" max="5" width="12.7109375" style="2" bestFit="1" customWidth="1"/>
    <col min="6" max="6" width="16.57421875" style="2" customWidth="1"/>
    <col min="7" max="16" width="9.140625" style="23" customWidth="1"/>
    <col min="17" max="16384" width="9.140625" style="3" customWidth="1"/>
  </cols>
  <sheetData>
    <row r="1" spans="1:6" ht="21.75" customHeight="1">
      <c r="A1" s="25" t="s">
        <v>43</v>
      </c>
      <c r="B1" s="26" t="s">
        <v>111</v>
      </c>
      <c r="C1" s="27" t="s">
        <v>112</v>
      </c>
      <c r="D1" s="27" t="s">
        <v>113</v>
      </c>
      <c r="E1" s="28" t="s">
        <v>138</v>
      </c>
      <c r="F1" s="29" t="s">
        <v>114</v>
      </c>
    </row>
    <row r="2" spans="1:6" ht="29.25" customHeight="1">
      <c r="A2" s="25"/>
      <c r="B2" s="26"/>
      <c r="C2" s="30"/>
      <c r="D2" s="30"/>
      <c r="E2" s="30"/>
      <c r="F2" s="30"/>
    </row>
    <row r="3" spans="1:6" ht="23.25" customHeight="1">
      <c r="A3" s="1">
        <v>1</v>
      </c>
      <c r="B3" s="32" t="s">
        <v>96</v>
      </c>
      <c r="C3" s="33" t="s">
        <v>61</v>
      </c>
      <c r="D3" s="34" t="s">
        <v>115</v>
      </c>
      <c r="E3" s="35">
        <v>17385435</v>
      </c>
      <c r="F3" s="36" t="s">
        <v>59</v>
      </c>
    </row>
    <row r="4" spans="1:6" ht="23.25" customHeight="1">
      <c r="A4" s="1">
        <v>2</v>
      </c>
      <c r="B4" s="32" t="s">
        <v>62</v>
      </c>
      <c r="C4" s="33" t="s">
        <v>0</v>
      </c>
      <c r="D4" s="34" t="s">
        <v>116</v>
      </c>
      <c r="E4" s="35">
        <v>30204700</v>
      </c>
      <c r="F4" s="36" t="s">
        <v>26</v>
      </c>
    </row>
    <row r="5" spans="1:6" ht="24.75" customHeight="1">
      <c r="A5" s="1">
        <v>3</v>
      </c>
      <c r="B5" s="32" t="s">
        <v>63</v>
      </c>
      <c r="C5" s="33" t="s">
        <v>60</v>
      </c>
      <c r="D5" s="34" t="s">
        <v>117</v>
      </c>
      <c r="E5" s="35">
        <v>19962500</v>
      </c>
      <c r="F5" s="36" t="s">
        <v>59</v>
      </c>
    </row>
    <row r="6" spans="1:6" ht="45" customHeight="1">
      <c r="A6" s="1">
        <v>4</v>
      </c>
      <c r="B6" s="32" t="s">
        <v>64</v>
      </c>
      <c r="C6" s="33" t="s">
        <v>82</v>
      </c>
      <c r="D6" s="34" t="s">
        <v>118</v>
      </c>
      <c r="E6" s="35">
        <v>42017350</v>
      </c>
      <c r="F6" s="36" t="s">
        <v>83</v>
      </c>
    </row>
    <row r="7" spans="1:6" ht="23.25" customHeight="1">
      <c r="A7" s="1">
        <v>5</v>
      </c>
      <c r="B7" s="32" t="s">
        <v>74</v>
      </c>
      <c r="C7" s="33" t="s">
        <v>73</v>
      </c>
      <c r="D7" s="34" t="s">
        <v>139</v>
      </c>
      <c r="E7" s="35">
        <v>14723565</v>
      </c>
      <c r="F7" s="36" t="s">
        <v>59</v>
      </c>
    </row>
    <row r="8" spans="1:6" ht="46.5" customHeight="1">
      <c r="A8" s="1">
        <v>6</v>
      </c>
      <c r="B8" s="32" t="s">
        <v>75</v>
      </c>
      <c r="C8" s="33" t="s">
        <v>76</v>
      </c>
      <c r="D8" s="34" t="s">
        <v>140</v>
      </c>
      <c r="E8" s="35">
        <v>9055268</v>
      </c>
      <c r="F8" s="36" t="s">
        <v>59</v>
      </c>
    </row>
    <row r="9" spans="1:6" ht="36" customHeight="1">
      <c r="A9" s="1">
        <v>7</v>
      </c>
      <c r="B9" s="32" t="s">
        <v>87</v>
      </c>
      <c r="C9" s="33" t="s">
        <v>86</v>
      </c>
      <c r="D9" s="34" t="s">
        <v>119</v>
      </c>
      <c r="E9" s="35">
        <v>9300000</v>
      </c>
      <c r="F9" s="36" t="s">
        <v>72</v>
      </c>
    </row>
    <row r="10" spans="1:6" ht="36" customHeight="1">
      <c r="A10" s="1">
        <v>8</v>
      </c>
      <c r="B10" s="32" t="s">
        <v>71</v>
      </c>
      <c r="C10" s="33" t="s">
        <v>44</v>
      </c>
      <c r="D10" s="34" t="s">
        <v>120</v>
      </c>
      <c r="E10" s="35">
        <v>6031490</v>
      </c>
      <c r="F10" s="36" t="s">
        <v>27</v>
      </c>
    </row>
    <row r="11" spans="1:6" ht="35.25" customHeight="1">
      <c r="A11" s="1">
        <v>9</v>
      </c>
      <c r="B11" s="32" t="s">
        <v>77</v>
      </c>
      <c r="C11" s="33" t="s">
        <v>79</v>
      </c>
      <c r="D11" s="34" t="s">
        <v>121</v>
      </c>
      <c r="E11" s="35">
        <v>6259850</v>
      </c>
      <c r="F11" s="36" t="s">
        <v>97</v>
      </c>
    </row>
    <row r="12" spans="1:6" ht="37.5" customHeight="1">
      <c r="A12" s="1">
        <v>10</v>
      </c>
      <c r="B12" s="32" t="s">
        <v>102</v>
      </c>
      <c r="C12" s="33" t="s">
        <v>7</v>
      </c>
      <c r="D12" s="34" t="s">
        <v>122</v>
      </c>
      <c r="E12" s="35">
        <v>11351324</v>
      </c>
      <c r="F12" s="36" t="s">
        <v>95</v>
      </c>
    </row>
    <row r="13" spans="1:6" ht="25.5" customHeight="1">
      <c r="A13" s="1">
        <v>11</v>
      </c>
      <c r="B13" s="32" t="s">
        <v>103</v>
      </c>
      <c r="C13" s="33" t="s">
        <v>8</v>
      </c>
      <c r="D13" s="34" t="s">
        <v>123</v>
      </c>
      <c r="E13" s="35">
        <v>18036175</v>
      </c>
      <c r="F13" s="36" t="s">
        <v>45</v>
      </c>
    </row>
    <row r="14" spans="1:6" ht="24.75" customHeight="1">
      <c r="A14" s="1">
        <v>12</v>
      </c>
      <c r="B14" s="32" t="s">
        <v>104</v>
      </c>
      <c r="C14" s="33" t="s">
        <v>108</v>
      </c>
      <c r="D14" s="34" t="s">
        <v>124</v>
      </c>
      <c r="E14" s="35">
        <v>17375200</v>
      </c>
      <c r="F14" s="36" t="s">
        <v>78</v>
      </c>
    </row>
    <row r="15" spans="1:6" ht="75.75" customHeight="1">
      <c r="A15" s="1">
        <v>13</v>
      </c>
      <c r="B15" s="32" t="s">
        <v>105</v>
      </c>
      <c r="C15" s="33" t="s">
        <v>109</v>
      </c>
      <c r="D15" s="34" t="s">
        <v>141</v>
      </c>
      <c r="E15" s="35">
        <v>5810000</v>
      </c>
      <c r="F15" s="36" t="s">
        <v>66</v>
      </c>
    </row>
    <row r="16" spans="1:6" ht="25.5" customHeight="1">
      <c r="A16" s="1">
        <v>14</v>
      </c>
      <c r="B16" s="32" t="s">
        <v>106</v>
      </c>
      <c r="C16" s="33" t="s">
        <v>5</v>
      </c>
      <c r="D16" s="34" t="s">
        <v>142</v>
      </c>
      <c r="E16" s="35">
        <v>12478465</v>
      </c>
      <c r="F16" s="36" t="s">
        <v>59</v>
      </c>
    </row>
    <row r="17" spans="1:6" ht="44.25" customHeight="1">
      <c r="A17" s="1">
        <v>15</v>
      </c>
      <c r="B17" s="32" t="s">
        <v>107</v>
      </c>
      <c r="C17" s="33" t="s">
        <v>4</v>
      </c>
      <c r="D17" s="34" t="s">
        <v>125</v>
      </c>
      <c r="E17" s="35">
        <v>11483231</v>
      </c>
      <c r="F17" s="36" t="s">
        <v>59</v>
      </c>
    </row>
    <row r="18" spans="1:6" ht="42">
      <c r="A18" s="1">
        <v>16</v>
      </c>
      <c r="B18" s="32" t="s">
        <v>49</v>
      </c>
      <c r="C18" s="33" t="s">
        <v>65</v>
      </c>
      <c r="D18" s="34" t="s">
        <v>126</v>
      </c>
      <c r="E18" s="35">
        <v>39378182</v>
      </c>
      <c r="F18" s="36" t="s">
        <v>17</v>
      </c>
    </row>
    <row r="19" spans="1:6" ht="24" customHeight="1">
      <c r="A19" s="1">
        <v>17</v>
      </c>
      <c r="B19" s="32" t="s">
        <v>50</v>
      </c>
      <c r="C19" s="33" t="s">
        <v>2</v>
      </c>
      <c r="D19" s="34" t="s">
        <v>143</v>
      </c>
      <c r="E19" s="35">
        <v>2852700</v>
      </c>
      <c r="F19" s="36" t="s">
        <v>53</v>
      </c>
    </row>
    <row r="20" spans="1:6" ht="24" customHeight="1">
      <c r="A20" s="1">
        <v>18</v>
      </c>
      <c r="B20" s="32" t="s">
        <v>51</v>
      </c>
      <c r="C20" s="33" t="s">
        <v>3</v>
      </c>
      <c r="D20" s="34" t="s">
        <v>127</v>
      </c>
      <c r="E20" s="35">
        <v>20000000</v>
      </c>
      <c r="F20" s="36" t="s">
        <v>59</v>
      </c>
    </row>
    <row r="21" spans="1:6" ht="34.5" customHeight="1">
      <c r="A21" s="1">
        <v>19</v>
      </c>
      <c r="B21" s="32" t="s">
        <v>52</v>
      </c>
      <c r="C21" s="33" t="s">
        <v>24</v>
      </c>
      <c r="D21" s="34" t="s">
        <v>128</v>
      </c>
      <c r="E21" s="35">
        <v>26824049</v>
      </c>
      <c r="F21" s="36" t="s">
        <v>53</v>
      </c>
    </row>
    <row r="22" spans="1:6" ht="33.75" customHeight="1">
      <c r="A22" s="1">
        <v>20</v>
      </c>
      <c r="B22" s="32" t="s">
        <v>54</v>
      </c>
      <c r="C22" s="33" t="s">
        <v>1</v>
      </c>
      <c r="D22" s="34" t="s">
        <v>144</v>
      </c>
      <c r="E22" s="35">
        <v>49462022</v>
      </c>
      <c r="F22" s="36" t="s">
        <v>22</v>
      </c>
    </row>
    <row r="23" spans="1:6" ht="27.75" customHeight="1">
      <c r="A23" s="1">
        <v>21</v>
      </c>
      <c r="B23" s="32" t="s">
        <v>55</v>
      </c>
      <c r="C23" s="33" t="s">
        <v>6</v>
      </c>
      <c r="D23" s="34" t="s">
        <v>129</v>
      </c>
      <c r="E23" s="35">
        <v>47671465</v>
      </c>
      <c r="F23" s="36" t="s">
        <v>59</v>
      </c>
    </row>
    <row r="24" spans="1:6" ht="24.75" customHeight="1">
      <c r="A24" s="1">
        <v>22</v>
      </c>
      <c r="B24" s="32" t="s">
        <v>56</v>
      </c>
      <c r="C24" s="33" t="s">
        <v>46</v>
      </c>
      <c r="D24" s="34" t="s">
        <v>130</v>
      </c>
      <c r="E24" s="35">
        <v>36218884</v>
      </c>
      <c r="F24" s="36" t="s">
        <v>59</v>
      </c>
    </row>
    <row r="25" spans="1:6" ht="24.75" customHeight="1">
      <c r="A25" s="1">
        <v>23</v>
      </c>
      <c r="B25" s="37" t="s">
        <v>47</v>
      </c>
      <c r="C25" s="33" t="s">
        <v>67</v>
      </c>
      <c r="D25" s="34" t="s">
        <v>131</v>
      </c>
      <c r="E25" s="35">
        <v>2117500</v>
      </c>
      <c r="F25" s="36" t="s">
        <v>68</v>
      </c>
    </row>
    <row r="26" spans="1:6" ht="26.25" customHeight="1">
      <c r="A26" s="1">
        <v>24</v>
      </c>
      <c r="B26" s="37" t="s">
        <v>98</v>
      </c>
      <c r="C26" s="33" t="s">
        <v>58</v>
      </c>
      <c r="D26" s="34" t="s">
        <v>132</v>
      </c>
      <c r="E26" s="35">
        <v>10280805</v>
      </c>
      <c r="F26" s="36" t="s">
        <v>48</v>
      </c>
    </row>
    <row r="27" spans="1:6" ht="24.75" customHeight="1">
      <c r="A27" s="1">
        <v>25</v>
      </c>
      <c r="B27" s="37" t="s">
        <v>99</v>
      </c>
      <c r="C27" s="33" t="s">
        <v>145</v>
      </c>
      <c r="D27" s="34" t="s">
        <v>133</v>
      </c>
      <c r="E27" s="35">
        <v>25666773</v>
      </c>
      <c r="F27" s="36" t="s">
        <v>80</v>
      </c>
    </row>
    <row r="28" spans="1:6" ht="26.25" customHeight="1">
      <c r="A28" s="1">
        <v>26</v>
      </c>
      <c r="B28" s="37" t="s">
        <v>100</v>
      </c>
      <c r="C28" s="33" t="s">
        <v>18</v>
      </c>
      <c r="D28" s="34" t="s">
        <v>134</v>
      </c>
      <c r="E28" s="35">
        <v>9207515</v>
      </c>
      <c r="F28" s="36" t="s">
        <v>59</v>
      </c>
    </row>
    <row r="29" spans="1:6" ht="38.25" customHeight="1">
      <c r="A29" s="1">
        <v>27</v>
      </c>
      <c r="B29" s="37" t="s">
        <v>101</v>
      </c>
      <c r="C29" s="33" t="s">
        <v>19</v>
      </c>
      <c r="D29" s="34" t="s">
        <v>146</v>
      </c>
      <c r="E29" s="35">
        <v>13272933</v>
      </c>
      <c r="F29" s="36" t="s">
        <v>42</v>
      </c>
    </row>
    <row r="30" spans="1:6" ht="27" customHeight="1">
      <c r="A30" s="1">
        <v>28</v>
      </c>
      <c r="B30" s="37" t="s">
        <v>12</v>
      </c>
      <c r="C30" s="33" t="s">
        <v>57</v>
      </c>
      <c r="D30" s="34" t="s">
        <v>147</v>
      </c>
      <c r="E30" s="35">
        <v>8450000</v>
      </c>
      <c r="F30" s="36" t="s">
        <v>59</v>
      </c>
    </row>
    <row r="31" spans="1:6" ht="24.75" customHeight="1">
      <c r="A31" s="1">
        <v>29</v>
      </c>
      <c r="B31" s="37" t="s">
        <v>28</v>
      </c>
      <c r="C31" s="33" t="s">
        <v>84</v>
      </c>
      <c r="D31" s="34" t="s">
        <v>135</v>
      </c>
      <c r="E31" s="35">
        <v>15342650</v>
      </c>
      <c r="F31" s="36" t="s">
        <v>11</v>
      </c>
    </row>
    <row r="32" spans="1:6" ht="33" customHeight="1">
      <c r="A32" s="1">
        <v>30</v>
      </c>
      <c r="B32" s="32" t="s">
        <v>20</v>
      </c>
      <c r="C32" s="33" t="s">
        <v>81</v>
      </c>
      <c r="D32" s="34" t="s">
        <v>148</v>
      </c>
      <c r="E32" s="35">
        <v>2419478</v>
      </c>
      <c r="F32" s="36" t="s">
        <v>25</v>
      </c>
    </row>
    <row r="33" spans="1:6" ht="24.75" customHeight="1">
      <c r="A33" s="1">
        <v>31</v>
      </c>
      <c r="B33" s="37" t="s">
        <v>21</v>
      </c>
      <c r="C33" s="33" t="s">
        <v>110</v>
      </c>
      <c r="D33" s="34" t="s">
        <v>149</v>
      </c>
      <c r="E33" s="35">
        <v>20000000</v>
      </c>
      <c r="F33" s="36" t="s">
        <v>69</v>
      </c>
    </row>
    <row r="34" spans="1:6" ht="52.5">
      <c r="A34" s="1">
        <v>32</v>
      </c>
      <c r="B34" s="37" t="s">
        <v>23</v>
      </c>
      <c r="C34" s="33" t="s">
        <v>85</v>
      </c>
      <c r="D34" s="34" t="s">
        <v>136</v>
      </c>
      <c r="E34" s="35">
        <v>16198000</v>
      </c>
      <c r="F34" s="36" t="s">
        <v>11</v>
      </c>
    </row>
    <row r="35" spans="1:6" ht="24" customHeight="1">
      <c r="A35" s="1">
        <v>33</v>
      </c>
      <c r="B35" s="38" t="s">
        <v>9</v>
      </c>
      <c r="C35" s="39" t="s">
        <v>10</v>
      </c>
      <c r="D35" s="34" t="s">
        <v>150</v>
      </c>
      <c r="E35" s="35">
        <v>23162491</v>
      </c>
      <c r="F35" s="40" t="s">
        <v>70</v>
      </c>
    </row>
    <row r="36" spans="1:16" s="5" customFormat="1" ht="18" customHeight="1">
      <c r="A36" s="31"/>
      <c r="B36" s="41" t="s">
        <v>137</v>
      </c>
      <c r="C36" s="42"/>
      <c r="D36" s="42"/>
      <c r="E36" s="43">
        <f>SUM(E3:E35)</f>
        <v>600000000</v>
      </c>
      <c r="F36" s="41"/>
      <c r="G36" s="24"/>
      <c r="H36" s="24"/>
      <c r="I36" s="24"/>
      <c r="J36" s="24"/>
      <c r="K36" s="24"/>
      <c r="L36" s="24"/>
      <c r="M36" s="24"/>
      <c r="N36" s="24"/>
      <c r="O36" s="24"/>
      <c r="P36" s="24"/>
    </row>
  </sheetData>
  <sheetProtection/>
  <mergeCells count="6">
    <mergeCell ref="F1:F2"/>
    <mergeCell ref="E1:E2"/>
    <mergeCell ref="C1:C2"/>
    <mergeCell ref="A1:A2"/>
    <mergeCell ref="B1:B2"/>
    <mergeCell ref="D1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&amp;C&amp;"Arial,Félkövér"2013. évi kereskedelemfejlesztési pályázati felhívás keretében támogatott projektek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6.421875" style="0" customWidth="1"/>
    <col min="3" max="3" width="16.8515625" style="0" customWidth="1"/>
    <col min="4" max="4" width="12.28125" style="0" customWidth="1"/>
    <col min="5" max="5" width="15.421875" style="0" bestFit="1" customWidth="1"/>
    <col min="6" max="6" width="10.421875" style="0" customWidth="1"/>
    <col min="7" max="7" width="12.28125" style="0" customWidth="1"/>
    <col min="9" max="9" width="13.28125" style="0" customWidth="1"/>
    <col min="10" max="10" width="12.7109375" style="0" customWidth="1"/>
    <col min="11" max="11" width="11.7109375" style="0" customWidth="1"/>
    <col min="12" max="12" width="11.421875" style="0" customWidth="1"/>
    <col min="13" max="13" width="16.57421875" style="0" customWidth="1"/>
    <col min="15" max="15" width="13.57421875" style="0" customWidth="1"/>
    <col min="18" max="18" width="11.8515625" style="0" customWidth="1"/>
    <col min="19" max="19" width="13.8515625" style="0" customWidth="1"/>
    <col min="21" max="21" width="12.7109375" style="0" customWidth="1"/>
  </cols>
  <sheetData>
    <row r="1" spans="1:21" ht="63.75">
      <c r="A1" s="7" t="s">
        <v>29</v>
      </c>
      <c r="B1" s="7" t="s">
        <v>88</v>
      </c>
      <c r="C1" s="7" t="s">
        <v>89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33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  <c r="O1" s="7" t="s">
        <v>39</v>
      </c>
      <c r="P1" s="7" t="s">
        <v>40</v>
      </c>
      <c r="Q1" s="7" t="s">
        <v>41</v>
      </c>
      <c r="R1" s="7" t="s">
        <v>30</v>
      </c>
      <c r="S1" s="7" t="s">
        <v>31</v>
      </c>
      <c r="T1" s="7" t="s">
        <v>32</v>
      </c>
      <c r="U1" s="7" t="s">
        <v>13</v>
      </c>
    </row>
    <row r="2" spans="1:21" ht="12.75">
      <c r="A2" s="8" t="s">
        <v>16</v>
      </c>
      <c r="B2" s="9">
        <v>174</v>
      </c>
      <c r="C2" s="8">
        <v>1</v>
      </c>
      <c r="D2" s="9">
        <f>SUM(B2-C2)</f>
        <v>173</v>
      </c>
      <c r="E2" s="10" t="e">
        <f>SUM(Munka1!#REF!)</f>
        <v>#REF!</v>
      </c>
      <c r="F2" s="8">
        <v>37</v>
      </c>
      <c r="G2" s="8">
        <v>136</v>
      </c>
      <c r="H2" s="8">
        <v>0</v>
      </c>
      <c r="I2" s="9">
        <f>SUM(D2-F2-G2-H2)</f>
        <v>0</v>
      </c>
      <c r="J2" s="11">
        <v>0</v>
      </c>
      <c r="K2" s="12">
        <v>0</v>
      </c>
      <c r="L2" s="8">
        <v>0</v>
      </c>
      <c r="M2" s="13">
        <v>0</v>
      </c>
      <c r="N2" s="14">
        <v>0</v>
      </c>
      <c r="O2" s="15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2">
        <v>0</v>
      </c>
    </row>
    <row r="3" spans="1:21" s="20" customFormat="1" ht="12.75">
      <c r="A3" s="16" t="s">
        <v>14</v>
      </c>
      <c r="B3" s="17">
        <f aca="true" t="shared" si="0" ref="B3:U3">SUM(B2:B2)</f>
        <v>174</v>
      </c>
      <c r="C3" s="16">
        <f t="shared" si="0"/>
        <v>1</v>
      </c>
      <c r="D3" s="17">
        <f t="shared" si="0"/>
        <v>173</v>
      </c>
      <c r="E3" s="18" t="e">
        <f t="shared" si="0"/>
        <v>#REF!</v>
      </c>
      <c r="F3" s="16">
        <f t="shared" si="0"/>
        <v>37</v>
      </c>
      <c r="G3" s="16">
        <f t="shared" si="0"/>
        <v>136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6">
        <f t="shared" si="0"/>
        <v>0</v>
      </c>
      <c r="O3" s="19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  <c r="T3" s="16">
        <f t="shared" si="0"/>
        <v>0</v>
      </c>
      <c r="U3" s="19">
        <f t="shared" si="0"/>
        <v>0</v>
      </c>
    </row>
    <row r="11" ht="12.75">
      <c r="I11" t="s">
        <v>15</v>
      </c>
    </row>
    <row r="31" ht="12.75">
      <c r="Z31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4">
        <v>41584</v>
      </c>
      <c r="B1">
        <v>1</v>
      </c>
    </row>
    <row r="2" spans="1:3" ht="12.75">
      <c r="A2" s="4">
        <v>41584</v>
      </c>
      <c r="B2">
        <v>2</v>
      </c>
      <c r="C2">
        <v>2</v>
      </c>
    </row>
    <row r="3" spans="1:2" ht="12.75">
      <c r="A3" s="4">
        <v>41584</v>
      </c>
      <c r="B3">
        <v>3</v>
      </c>
    </row>
    <row r="4" spans="1:2" ht="12.75">
      <c r="A4" s="4">
        <v>41584</v>
      </c>
      <c r="B4">
        <v>4</v>
      </c>
    </row>
    <row r="5" spans="1:2" ht="12.75">
      <c r="A5" s="4">
        <v>41584</v>
      </c>
      <c r="B5">
        <v>5</v>
      </c>
    </row>
    <row r="6" spans="1:2" ht="12.75">
      <c r="A6" s="4">
        <v>41584</v>
      </c>
      <c r="B6">
        <v>6</v>
      </c>
    </row>
    <row r="7" spans="1:2" ht="12.75">
      <c r="A7" s="4">
        <v>41584</v>
      </c>
      <c r="B7">
        <v>7</v>
      </c>
    </row>
    <row r="8" spans="1:2" ht="12.75">
      <c r="A8" s="4">
        <v>41584</v>
      </c>
      <c r="B8">
        <v>8</v>
      </c>
    </row>
    <row r="9" spans="1:2" ht="12.75">
      <c r="A9" s="4">
        <v>41592</v>
      </c>
      <c r="B9">
        <v>9</v>
      </c>
    </row>
    <row r="10" spans="1:2" ht="12.75">
      <c r="A10" s="4">
        <v>41592</v>
      </c>
      <c r="B10">
        <v>10</v>
      </c>
    </row>
    <row r="11" spans="1:2" ht="12.75">
      <c r="A11" s="4">
        <v>41592</v>
      </c>
      <c r="B11">
        <v>11</v>
      </c>
    </row>
    <row r="12" spans="1:2" ht="12.75">
      <c r="A12" s="4">
        <v>41584</v>
      </c>
      <c r="B12">
        <v>12</v>
      </c>
    </row>
    <row r="13" spans="1:2" ht="12.75">
      <c r="A13" s="4">
        <v>41584</v>
      </c>
      <c r="B13">
        <v>13</v>
      </c>
    </row>
    <row r="14" spans="1:2" ht="12.75">
      <c r="A14" s="4">
        <v>41584</v>
      </c>
      <c r="B14">
        <v>14</v>
      </c>
    </row>
    <row r="15" spans="1:2" ht="12.75">
      <c r="A15" s="4">
        <v>41584</v>
      </c>
      <c r="B15">
        <v>15</v>
      </c>
    </row>
    <row r="16" spans="1:2" ht="12.75">
      <c r="A16" s="4">
        <v>41584</v>
      </c>
      <c r="B16">
        <v>16</v>
      </c>
    </row>
    <row r="17" spans="1:2" ht="12.75">
      <c r="A17" s="4">
        <v>41584</v>
      </c>
      <c r="B17">
        <v>17</v>
      </c>
    </row>
    <row r="18" spans="1:2" ht="12.75">
      <c r="A18" s="4">
        <v>41584</v>
      </c>
      <c r="B18">
        <v>18</v>
      </c>
    </row>
    <row r="19" spans="1:2" ht="12.75">
      <c r="A19" s="4">
        <v>41584</v>
      </c>
      <c r="B19">
        <v>19</v>
      </c>
    </row>
    <row r="20" spans="1:2" ht="12.75">
      <c r="A20" s="4">
        <v>41584</v>
      </c>
      <c r="B20">
        <v>20</v>
      </c>
    </row>
    <row r="21" spans="1:2" ht="12.75">
      <c r="A21" s="4">
        <v>41584</v>
      </c>
      <c r="B21">
        <v>21</v>
      </c>
    </row>
    <row r="22" spans="1:2" ht="12.75">
      <c r="A22" s="4">
        <v>41584</v>
      </c>
      <c r="B22">
        <v>22</v>
      </c>
    </row>
    <row r="23" spans="1:2" ht="12.75">
      <c r="A23" s="4">
        <v>41584</v>
      </c>
      <c r="B23">
        <v>23</v>
      </c>
    </row>
    <row r="24" spans="1:2" ht="12.75">
      <c r="A24" s="4">
        <v>41584</v>
      </c>
      <c r="B24">
        <v>24</v>
      </c>
    </row>
    <row r="25" spans="1:2" ht="12.75">
      <c r="A25" s="4">
        <v>41584</v>
      </c>
      <c r="B25">
        <v>25</v>
      </c>
    </row>
    <row r="26" spans="1:2" ht="12.75">
      <c r="A26" s="4">
        <v>41592</v>
      </c>
      <c r="B26">
        <v>26</v>
      </c>
    </row>
    <row r="27" spans="1:2" ht="12.75">
      <c r="A27" s="4">
        <v>41592</v>
      </c>
      <c r="B27">
        <v>27</v>
      </c>
    </row>
    <row r="28" spans="1:2" ht="12.75">
      <c r="A28" s="4">
        <v>41597</v>
      </c>
      <c r="B28">
        <v>28</v>
      </c>
    </row>
    <row r="29" spans="1:2" ht="12.75">
      <c r="A29" s="4">
        <v>41597</v>
      </c>
      <c r="B29">
        <v>29</v>
      </c>
    </row>
    <row r="30" spans="1:2" ht="12.75">
      <c r="A30" s="4">
        <v>41597</v>
      </c>
      <c r="B30">
        <v>30</v>
      </c>
    </row>
    <row r="31" spans="1:2" ht="12.75">
      <c r="A31" s="22">
        <v>41598</v>
      </c>
      <c r="B31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MAG- Magyar Gazdaságfejlesztési Központ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MAG- Magyar Gazdaságfejlesztési Központ zrt.</dc:creator>
  <cp:keywords/>
  <dc:description/>
  <cp:lastModifiedBy>Szikora Mária</cp:lastModifiedBy>
  <cp:lastPrinted>2014-05-22T10:42:49Z</cp:lastPrinted>
  <dcterms:created xsi:type="dcterms:W3CDTF">2013-10-08T15:54:46Z</dcterms:created>
  <dcterms:modified xsi:type="dcterms:W3CDTF">2014-05-22T10:43:03Z</dcterms:modified>
  <cp:category/>
  <cp:version/>
  <cp:contentType/>
  <cp:contentStatus/>
</cp:coreProperties>
</file>