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<sst xmlns="http://schemas.openxmlformats.org/spreadsheetml/2006/main" count="41" uniqueCount="17">
  <si>
    <t>M.e.: MEUR, %</t>
  </si>
  <si>
    <t>KIVITEL</t>
  </si>
  <si>
    <t>Forrás: KSH</t>
  </si>
  <si>
    <t>Feldolgozott termékek</t>
  </si>
  <si>
    <t>Nemzetgazdaság összesen</t>
  </si>
  <si>
    <t>A KERESKEDELMI TERMÉKFORGALOM VÁLTOZÁSA AZ EU ORSZÁGOKKAL  ÁRUFŐCSOPORTONKÉNT, 2011 ÉVI</t>
  </si>
  <si>
    <t>Nyers- anyagok</t>
  </si>
  <si>
    <t xml:space="preserve">INDEX </t>
  </si>
  <si>
    <t>Élelmiszer, ital, dohány</t>
  </si>
  <si>
    <t>BEHOZATAL</t>
  </si>
  <si>
    <t xml:space="preserve"> EU 12</t>
  </si>
  <si>
    <t>Energia- hordozók</t>
  </si>
  <si>
    <t>Gépek, gépi berendezések</t>
  </si>
  <si>
    <t xml:space="preserve"> EU 15</t>
  </si>
  <si>
    <t xml:space="preserve"> EU 27</t>
  </si>
  <si>
    <t>Változás</t>
  </si>
  <si>
    <t>ÖSSZESEN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</si>
</sst>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%"/>
    <numFmt numFmtId="166" formatCode="0.0"/>
  </numFmts>
  <fonts count="6">
    <font>
      <sz val="10"/>
      <name val="Arial"/>
      <family val="2"/>
    </font>
    <font>
      <b/>
      <sz val="12"/>
      <color indexed="8"/>
      <name val="Times New Roman"/>
      <family val="2"/>
    </font>
    <font>
      <sz val="10"/>
      <color indexed="8"/>
      <name val="Times New Roman"/>
      <family val="2"/>
    </font>
    <font>
      <sz val="12"/>
      <color indexed="8"/>
      <name val="Times New Roman"/>
      <family val="2"/>
    </font>
    <font>
      <sz val="12"/>
      <color indexed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/>
    </xf>
    <xf numFmtId="164" fontId="3" fillId="0" borderId="2" xfId="0" applyNumberFormat="1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right"/>
    </xf>
    <xf numFmtId="166" fontId="3" fillId="0" borderId="2" xfId="0" applyNumberFormat="1" applyFont="1" applyFill="1" applyBorder="1" applyAlignment="1">
      <alignment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166" fontId="1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/>
    </xf>
    <xf numFmtId="0" fontId="0" fillId="0" borderId="3" xfId="0" applyNumberFormat="1" applyFont="1" applyFill="1" applyBorder="1" applyAlignment="1">
      <alignment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4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>
      <selection activeCell="A1" sqref="A1:G2"/>
    </sheetView>
  </sheetViews>
  <sheetFormatPr defaultColWidth="9.140625" defaultRowHeight="15.75" customHeight="1"/>
  <cols>
    <col min="1" max="1" width="19.57421875" style="0" customWidth="1"/>
    <col min="2" max="2" width="11.28125" style="0" customWidth="1"/>
    <col min="3" max="3" width="8.8515625" style="0" customWidth="1"/>
    <col min="4" max="4" width="9.28125" style="0" customWidth="1"/>
    <col min="5" max="5" width="12.28125" style="0" customWidth="1"/>
    <col min="6" max="6" width="14.00390625" style="0" customWidth="1"/>
    <col min="7" max="7" width="12.28125" style="0" customWidth="1"/>
  </cols>
  <sheetData>
    <row r="1" spans="1:7" ht="12.75">
      <c r="A1" s="16" t="s">
        <v>5</v>
      </c>
      <c r="B1" s="17"/>
      <c r="C1" s="17"/>
      <c r="D1" s="17"/>
      <c r="E1" s="17"/>
      <c r="F1" s="17"/>
      <c r="G1" s="17"/>
    </row>
    <row r="2" spans="1:7" ht="15.75" customHeight="1">
      <c r="A2" s="17"/>
      <c r="B2" s="17"/>
      <c r="C2" s="17"/>
      <c r="D2" s="17"/>
      <c r="E2" s="17"/>
      <c r="F2" s="17"/>
      <c r="G2" s="17"/>
    </row>
    <row r="3" spans="1:7" ht="15.75" customHeight="1">
      <c r="A3" s="1"/>
      <c r="B3" s="1"/>
      <c r="C3" s="1"/>
      <c r="D3" s="1"/>
      <c r="E3" s="1"/>
      <c r="F3" s="1"/>
      <c r="G3" s="2" t="s">
        <v>0</v>
      </c>
    </row>
    <row r="4" spans="1:7" ht="31.5">
      <c r="A4" s="3" t="s">
        <v>1</v>
      </c>
      <c r="B4" s="4" t="s">
        <v>8</v>
      </c>
      <c r="C4" s="4" t="s">
        <v>6</v>
      </c>
      <c r="D4" s="4" t="s">
        <v>11</v>
      </c>
      <c r="E4" s="4" t="s">
        <v>3</v>
      </c>
      <c r="F4" s="5" t="s">
        <v>12</v>
      </c>
      <c r="G4" s="6" t="s">
        <v>16</v>
      </c>
    </row>
    <row r="5" spans="1:7" ht="15.75" customHeight="1">
      <c r="A5" s="18" t="s">
        <v>4</v>
      </c>
      <c r="B5" s="19"/>
      <c r="C5" s="19"/>
      <c r="D5" s="19"/>
      <c r="E5" s="19"/>
      <c r="F5" s="19"/>
      <c r="G5" s="19"/>
    </row>
    <row r="6" spans="1:7" ht="15.75" customHeight="1">
      <c r="A6" s="7">
        <v>2010</v>
      </c>
      <c r="B6" s="8">
        <v>4954.6391</v>
      </c>
      <c r="C6" s="8">
        <v>1732.1795</v>
      </c>
      <c r="D6" s="8">
        <v>2024.391</v>
      </c>
      <c r="E6" s="8">
        <v>19723.5717</v>
      </c>
      <c r="F6" s="8">
        <v>43014.042</v>
      </c>
      <c r="G6" s="9">
        <f>(((B6+C6)+D6)+E6)+F6</f>
        <v>71448.8233</v>
      </c>
    </row>
    <row r="7" spans="1:7" ht="15.75" customHeight="1">
      <c r="A7" s="7">
        <v>2011</v>
      </c>
      <c r="B7" s="8">
        <v>5754.3073</v>
      </c>
      <c r="C7" s="8">
        <v>2327.9274</v>
      </c>
      <c r="D7" s="8">
        <v>2929.6587</v>
      </c>
      <c r="E7" s="8">
        <v>23247.3039</v>
      </c>
      <c r="F7" s="8">
        <v>45649.4231</v>
      </c>
      <c r="G7" s="9">
        <f>(((B7+C7)+D7)+E7)+F7</f>
        <v>79908.6204</v>
      </c>
    </row>
    <row r="8" spans="1:7" ht="15.75" customHeight="1">
      <c r="A8" s="7" t="s">
        <v>7</v>
      </c>
      <c r="B8" s="10">
        <f aca="true" t="shared" si="0" ref="B8:G8">B7/B6</f>
        <v>1.161397870533093</v>
      </c>
      <c r="C8" s="10">
        <f t="shared" si="0"/>
        <v>1.3439296562509833</v>
      </c>
      <c r="D8" s="10">
        <f t="shared" si="0"/>
        <v>1.4471802631013475</v>
      </c>
      <c r="E8" s="10">
        <f t="shared" si="0"/>
        <v>1.1786558871586124</v>
      </c>
      <c r="F8" s="10">
        <f t="shared" si="0"/>
        <v>1.0612679250185324</v>
      </c>
      <c r="G8" s="10">
        <f t="shared" si="0"/>
        <v>1.1184035888803783</v>
      </c>
    </row>
    <row r="9" spans="1:7" ht="15.75" customHeight="1">
      <c r="A9" s="7" t="s">
        <v>15</v>
      </c>
      <c r="B9" s="8">
        <f aca="true" t="shared" si="1" ref="B9:G9">B7-B6</f>
        <v>799.6682000000001</v>
      </c>
      <c r="C9" s="8">
        <f t="shared" si="1"/>
        <v>595.7479000000001</v>
      </c>
      <c r="D9" s="8">
        <f t="shared" si="1"/>
        <v>905.2676999999999</v>
      </c>
      <c r="E9" s="8">
        <f t="shared" si="1"/>
        <v>3523.7321999999986</v>
      </c>
      <c r="F9" s="8">
        <f t="shared" si="1"/>
        <v>2635.3810999999987</v>
      </c>
      <c r="G9" s="9">
        <f t="shared" si="1"/>
        <v>8459.797099999996</v>
      </c>
    </row>
    <row r="10" spans="1:7" ht="15.75" customHeight="1">
      <c r="A10" s="18" t="s">
        <v>14</v>
      </c>
      <c r="B10" s="19"/>
      <c r="C10" s="19"/>
      <c r="D10" s="19"/>
      <c r="E10" s="19"/>
      <c r="F10" s="19"/>
      <c r="G10" s="19"/>
    </row>
    <row r="11" spans="1:7" ht="15.75" customHeight="1">
      <c r="A11" s="7">
        <v>2010</v>
      </c>
      <c r="B11" s="8">
        <v>4042.4781</v>
      </c>
      <c r="C11" s="8">
        <v>1509.6354</v>
      </c>
      <c r="D11" s="8">
        <v>1419.2037</v>
      </c>
      <c r="E11" s="8">
        <v>15592.7192</v>
      </c>
      <c r="F11" s="8">
        <v>32740.587</v>
      </c>
      <c r="G11" s="9">
        <f>(((B11+C11)+D11)+E11)+F11</f>
        <v>55304.6234</v>
      </c>
    </row>
    <row r="12" spans="1:7" ht="15.75" customHeight="1">
      <c r="A12" s="7">
        <v>2011</v>
      </c>
      <c r="B12" s="8">
        <v>4688.2879</v>
      </c>
      <c r="C12" s="8">
        <v>2020.6009</v>
      </c>
      <c r="D12" s="8">
        <v>1839.8313</v>
      </c>
      <c r="E12" s="8">
        <v>18567.86</v>
      </c>
      <c r="F12" s="8">
        <v>33703.0927</v>
      </c>
      <c r="G12" s="9">
        <f>(((B12+C12)+D12)+E12)+F12</f>
        <v>60819.6728</v>
      </c>
    </row>
    <row r="13" spans="1:7" ht="15.75" customHeight="1">
      <c r="A13" s="7" t="s">
        <v>7</v>
      </c>
      <c r="B13" s="10">
        <f aca="true" t="shared" si="2" ref="B13:G13">B12/B11</f>
        <v>1.1597559180345345</v>
      </c>
      <c r="C13" s="10">
        <f t="shared" si="2"/>
        <v>1.3384694741525007</v>
      </c>
      <c r="D13" s="10">
        <f t="shared" si="2"/>
        <v>1.2963828236919055</v>
      </c>
      <c r="E13" s="10">
        <f t="shared" si="2"/>
        <v>1.1908032051266595</v>
      </c>
      <c r="F13" s="10">
        <f t="shared" si="2"/>
        <v>1.0293979365733426</v>
      </c>
      <c r="G13" s="10">
        <f t="shared" si="2"/>
        <v>1.099721308291198</v>
      </c>
    </row>
    <row r="14" spans="1:7" ht="15.75" customHeight="1">
      <c r="A14" s="7" t="s">
        <v>15</v>
      </c>
      <c r="B14" s="8">
        <f aca="true" t="shared" si="3" ref="B14:G14">B12-B11</f>
        <v>645.8098000000005</v>
      </c>
      <c r="C14" s="8">
        <f t="shared" si="3"/>
        <v>510.9655</v>
      </c>
      <c r="D14" s="8">
        <f t="shared" si="3"/>
        <v>420.62760000000003</v>
      </c>
      <c r="E14" s="8">
        <f t="shared" si="3"/>
        <v>2975.140800000001</v>
      </c>
      <c r="F14" s="8">
        <f t="shared" si="3"/>
        <v>962.5057000000015</v>
      </c>
      <c r="G14" s="9">
        <f t="shared" si="3"/>
        <v>5515.0494000000035</v>
      </c>
    </row>
    <row r="15" spans="1:7" ht="15.75" customHeight="1">
      <c r="A15" s="18" t="s">
        <v>13</v>
      </c>
      <c r="B15" s="19"/>
      <c r="C15" s="19"/>
      <c r="D15" s="19"/>
      <c r="E15" s="19"/>
      <c r="F15" s="19"/>
      <c r="G15" s="19"/>
    </row>
    <row r="16" spans="1:7" ht="15.75" customHeight="1">
      <c r="A16" s="7">
        <v>2010</v>
      </c>
      <c r="B16" s="8">
        <v>2250.7313</v>
      </c>
      <c r="C16" s="8">
        <v>1051.8549</v>
      </c>
      <c r="D16" s="8">
        <v>707.7802</v>
      </c>
      <c r="E16" s="8">
        <v>10561.3186</v>
      </c>
      <c r="F16" s="8">
        <v>26211.3836</v>
      </c>
      <c r="G16" s="9">
        <f>(((B16+C16)+D16)+E16)+F16</f>
        <v>40783.0686</v>
      </c>
    </row>
    <row r="17" spans="1:7" ht="15.75" customHeight="1">
      <c r="A17" s="7">
        <v>2011</v>
      </c>
      <c r="B17" s="8">
        <v>2650.0867</v>
      </c>
      <c r="C17" s="8">
        <v>1326.3074</v>
      </c>
      <c r="D17" s="8">
        <v>745.6076</v>
      </c>
      <c r="E17" s="8">
        <v>12263.3839</v>
      </c>
      <c r="F17" s="8">
        <v>26771.5282</v>
      </c>
      <c r="G17" s="9">
        <f>(((B17+C17)+D17)+E17)+F17</f>
        <v>43756.9138</v>
      </c>
    </row>
    <row r="18" spans="1:7" ht="15.75" customHeight="1">
      <c r="A18" s="7" t="s">
        <v>7</v>
      </c>
      <c r="B18" s="10">
        <f aca="true" t="shared" si="4" ref="B18:G18">B17/B16</f>
        <v>1.177433619019738</v>
      </c>
      <c r="C18" s="10">
        <f t="shared" si="4"/>
        <v>1.2609223952847488</v>
      </c>
      <c r="D18" s="10">
        <f t="shared" si="4"/>
        <v>1.0534451232176316</v>
      </c>
      <c r="E18" s="10">
        <f t="shared" si="4"/>
        <v>1.1611603024645047</v>
      </c>
      <c r="F18" s="10">
        <f t="shared" si="4"/>
        <v>1.0213702797436455</v>
      </c>
      <c r="G18" s="10">
        <f t="shared" si="4"/>
        <v>1.0729186229012695</v>
      </c>
    </row>
    <row r="19" spans="1:7" ht="15.75" customHeight="1">
      <c r="A19" s="7" t="s">
        <v>15</v>
      </c>
      <c r="B19" s="8">
        <f aca="true" t="shared" si="5" ref="B19:G19">B17-B16</f>
        <v>399.3553999999999</v>
      </c>
      <c r="C19" s="8">
        <f t="shared" si="5"/>
        <v>274.4524999999999</v>
      </c>
      <c r="D19" s="8">
        <f t="shared" si="5"/>
        <v>37.82740000000001</v>
      </c>
      <c r="E19" s="8">
        <f t="shared" si="5"/>
        <v>1702.0653000000002</v>
      </c>
      <c r="F19" s="8">
        <f t="shared" si="5"/>
        <v>560.1445999999996</v>
      </c>
      <c r="G19" s="9">
        <f t="shared" si="5"/>
        <v>2973.8452000000034</v>
      </c>
    </row>
    <row r="20" spans="1:7" ht="15.75" customHeight="1">
      <c r="A20" s="18" t="s">
        <v>10</v>
      </c>
      <c r="B20" s="19"/>
      <c r="C20" s="19"/>
      <c r="D20" s="19"/>
      <c r="E20" s="19"/>
      <c r="F20" s="19"/>
      <c r="G20" s="19"/>
    </row>
    <row r="21" spans="1:7" ht="15.75" customHeight="1">
      <c r="A21" s="7">
        <v>2010</v>
      </c>
      <c r="B21" s="8">
        <v>1791.7468</v>
      </c>
      <c r="C21" s="8">
        <v>457.7805</v>
      </c>
      <c r="D21" s="8">
        <v>711.4235</v>
      </c>
      <c r="E21" s="8">
        <v>5031.4006</v>
      </c>
      <c r="F21" s="8">
        <v>6529.2037</v>
      </c>
      <c r="G21" s="9">
        <f>(((B21+C21)+D21)+E21)+F21</f>
        <v>14521.5551</v>
      </c>
    </row>
    <row r="22" spans="1:7" ht="15.75" customHeight="1">
      <c r="A22" s="7">
        <v>2011</v>
      </c>
      <c r="B22" s="8">
        <v>2038.2012</v>
      </c>
      <c r="C22" s="8">
        <v>694.2935</v>
      </c>
      <c r="D22" s="8">
        <v>1094.2237</v>
      </c>
      <c r="E22" s="8">
        <v>6304.4761</v>
      </c>
      <c r="F22" s="8">
        <v>6931.5645</v>
      </c>
      <c r="G22" s="9">
        <f>(((B22+C22)+D22)+E22)+F22</f>
        <v>17062.759</v>
      </c>
    </row>
    <row r="23" spans="1:7" ht="15.75" customHeight="1">
      <c r="A23" s="7" t="s">
        <v>7</v>
      </c>
      <c r="B23" s="10">
        <f aca="true" t="shared" si="6" ref="B23:G23">B22/B21</f>
        <v>1.13754979219162</v>
      </c>
      <c r="C23" s="10">
        <f t="shared" si="6"/>
        <v>1.5166515393294384</v>
      </c>
      <c r="D23" s="10">
        <f t="shared" si="6"/>
        <v>1.5380764059663479</v>
      </c>
      <c r="E23" s="10">
        <f t="shared" si="6"/>
        <v>1.2530260659427517</v>
      </c>
      <c r="F23" s="10">
        <f t="shared" si="6"/>
        <v>1.0616247889463153</v>
      </c>
      <c r="G23" s="10">
        <f t="shared" si="6"/>
        <v>1.1749953006066134</v>
      </c>
    </row>
    <row r="24" spans="1:7" ht="15.75" customHeight="1">
      <c r="A24" s="7" t="s">
        <v>15</v>
      </c>
      <c r="B24" s="8">
        <f aca="true" t="shared" si="7" ref="B24:G24">B22-B21</f>
        <v>246.45440000000008</v>
      </c>
      <c r="C24" s="8">
        <f t="shared" si="7"/>
        <v>236.51299999999998</v>
      </c>
      <c r="D24" s="8">
        <f t="shared" si="7"/>
        <v>382.8002</v>
      </c>
      <c r="E24" s="8">
        <f t="shared" si="7"/>
        <v>1273.0755</v>
      </c>
      <c r="F24" s="8">
        <f t="shared" si="7"/>
        <v>402.3608000000004</v>
      </c>
      <c r="G24" s="9">
        <f t="shared" si="7"/>
        <v>2541.2038999999986</v>
      </c>
    </row>
    <row r="25" spans="1:7" ht="31.5">
      <c r="A25" s="3" t="s">
        <v>9</v>
      </c>
      <c r="B25" s="11" t="s">
        <v>8</v>
      </c>
      <c r="C25" s="11" t="s">
        <v>6</v>
      </c>
      <c r="D25" s="11" t="s">
        <v>11</v>
      </c>
      <c r="E25" s="11" t="s">
        <v>3</v>
      </c>
      <c r="F25" s="12" t="s">
        <v>12</v>
      </c>
      <c r="G25" s="13" t="s">
        <v>16</v>
      </c>
    </row>
    <row r="26" spans="1:7" ht="15.75" customHeight="1">
      <c r="A26" s="18" t="s">
        <v>4</v>
      </c>
      <c r="B26" s="19"/>
      <c r="C26" s="19"/>
      <c r="D26" s="19"/>
      <c r="E26" s="19"/>
      <c r="F26" s="19"/>
      <c r="G26" s="19"/>
    </row>
    <row r="27" spans="1:7" ht="15.75" customHeight="1">
      <c r="A27" s="7">
        <v>2010</v>
      </c>
      <c r="B27" s="8">
        <v>3269.6606</v>
      </c>
      <c r="C27" s="8">
        <v>1385.2544</v>
      </c>
      <c r="D27" s="8">
        <v>7063.6896</v>
      </c>
      <c r="E27" s="8">
        <v>21014.1079</v>
      </c>
      <c r="F27" s="8">
        <v>33200.955</v>
      </c>
      <c r="G27" s="9">
        <f>(((B27+C27)+D27)+E27)+F27</f>
        <v>65933.6675</v>
      </c>
    </row>
    <row r="28" spans="1:7" ht="15.75" customHeight="1">
      <c r="A28" s="7">
        <v>2011</v>
      </c>
      <c r="B28" s="8">
        <v>3656.844</v>
      </c>
      <c r="C28" s="8">
        <v>1814.1317</v>
      </c>
      <c r="D28" s="8">
        <v>8997.5815</v>
      </c>
      <c r="E28" s="8">
        <v>24270.9029</v>
      </c>
      <c r="F28" s="8">
        <v>34283.1997</v>
      </c>
      <c r="G28" s="9">
        <f>(((B28+C28)+D28)+E28)+F28</f>
        <v>73022.6598</v>
      </c>
    </row>
    <row r="29" spans="1:7" ht="15.75" customHeight="1">
      <c r="A29" s="7" t="s">
        <v>7</v>
      </c>
      <c r="B29" s="10">
        <f aca="true" t="shared" si="8" ref="B29:G29">B28/B27</f>
        <v>1.1184170002232035</v>
      </c>
      <c r="C29" s="10">
        <f t="shared" si="8"/>
        <v>1.3096018319811868</v>
      </c>
      <c r="D29" s="10">
        <f t="shared" si="8"/>
        <v>1.2737792866776028</v>
      </c>
      <c r="E29" s="10">
        <f t="shared" si="8"/>
        <v>1.15498135897551</v>
      </c>
      <c r="F29" s="10">
        <f t="shared" si="8"/>
        <v>1.0325967942789596</v>
      </c>
      <c r="G29" s="10">
        <f t="shared" si="8"/>
        <v>1.107517032933137</v>
      </c>
    </row>
    <row r="30" spans="1:7" ht="15.75" customHeight="1">
      <c r="A30" s="7" t="s">
        <v>15</v>
      </c>
      <c r="B30" s="8">
        <f aca="true" t="shared" si="9" ref="B30:G30">B28-B27</f>
        <v>387.1833999999999</v>
      </c>
      <c r="C30" s="8">
        <f t="shared" si="9"/>
        <v>428.8772999999999</v>
      </c>
      <c r="D30" s="8">
        <f t="shared" si="9"/>
        <v>1933.8919000000005</v>
      </c>
      <c r="E30" s="8">
        <f t="shared" si="9"/>
        <v>3256.795000000002</v>
      </c>
      <c r="F30" s="8">
        <f t="shared" si="9"/>
        <v>1082.2446999999956</v>
      </c>
      <c r="G30" s="9">
        <f t="shared" si="9"/>
        <v>7088.992299999998</v>
      </c>
    </row>
    <row r="31" spans="1:7" ht="15.75" customHeight="1">
      <c r="A31" s="18" t="s">
        <v>14</v>
      </c>
      <c r="B31" s="19"/>
      <c r="C31" s="19"/>
      <c r="D31" s="19"/>
      <c r="E31" s="19"/>
      <c r="F31" s="19"/>
      <c r="G31" s="19"/>
    </row>
    <row r="32" spans="1:7" ht="15.75" customHeight="1">
      <c r="A32" s="7">
        <v>2010</v>
      </c>
      <c r="B32" s="8">
        <v>3071.0696</v>
      </c>
      <c r="C32" s="8">
        <v>893.5826</v>
      </c>
      <c r="D32" s="8">
        <v>1965.2776</v>
      </c>
      <c r="E32" s="8">
        <v>18064.8515</v>
      </c>
      <c r="F32" s="8">
        <v>20736.0792</v>
      </c>
      <c r="G32" s="9">
        <f>(((B32+C32)+D32)+E32)+F32</f>
        <v>44730.8605</v>
      </c>
    </row>
    <row r="33" spans="1:7" ht="15.75" customHeight="1">
      <c r="A33" s="7">
        <v>2011</v>
      </c>
      <c r="B33" s="8">
        <v>3372.4656</v>
      </c>
      <c r="C33" s="8">
        <v>1219.4462</v>
      </c>
      <c r="D33" s="8">
        <v>2476.9614</v>
      </c>
      <c r="E33" s="8">
        <v>20807.4078</v>
      </c>
      <c r="F33" s="8">
        <v>22838.5839</v>
      </c>
      <c r="G33" s="9">
        <f>(((B33+C33)+D33)+E33)+F33</f>
        <v>50714.8649</v>
      </c>
    </row>
    <row r="34" spans="1:7" ht="15.75" customHeight="1">
      <c r="A34" s="7" t="s">
        <v>7</v>
      </c>
      <c r="B34" s="10">
        <f aca="true" t="shared" si="10" ref="B34:G34">B33/B32</f>
        <v>1.098140400334789</v>
      </c>
      <c r="C34" s="10">
        <f t="shared" si="10"/>
        <v>1.3646709324912998</v>
      </c>
      <c r="D34" s="10">
        <f t="shared" si="10"/>
        <v>1.2603620984638508</v>
      </c>
      <c r="E34" s="10">
        <f t="shared" si="10"/>
        <v>1.151817262378271</v>
      </c>
      <c r="F34" s="10">
        <f t="shared" si="10"/>
        <v>1.1013935508116695</v>
      </c>
      <c r="G34" s="10">
        <f t="shared" si="10"/>
        <v>1.1337779853352028</v>
      </c>
    </row>
    <row r="35" spans="1:7" ht="15.75" customHeight="1">
      <c r="A35" s="7" t="s">
        <v>15</v>
      </c>
      <c r="B35" s="8">
        <f aca="true" t="shared" si="11" ref="B35:G35">B33-B32</f>
        <v>301.3960000000002</v>
      </c>
      <c r="C35" s="8">
        <f t="shared" si="11"/>
        <v>325.86360000000013</v>
      </c>
      <c r="D35" s="8">
        <f t="shared" si="11"/>
        <v>511.68380000000025</v>
      </c>
      <c r="E35" s="8">
        <f t="shared" si="11"/>
        <v>2742.5563</v>
      </c>
      <c r="F35" s="8">
        <f t="shared" si="11"/>
        <v>2102.5047000000013</v>
      </c>
      <c r="G35" s="9">
        <f t="shared" si="11"/>
        <v>5984.004399999998</v>
      </c>
    </row>
    <row r="36" spans="1:7" ht="15.75" customHeight="1">
      <c r="A36" s="18" t="s">
        <v>13</v>
      </c>
      <c r="B36" s="19"/>
      <c r="C36" s="19"/>
      <c r="D36" s="19"/>
      <c r="E36" s="19"/>
      <c r="F36" s="19"/>
      <c r="G36" s="19"/>
    </row>
    <row r="37" spans="1:7" ht="15.75" customHeight="1">
      <c r="A37" s="7">
        <v>2010</v>
      </c>
      <c r="B37" s="8">
        <v>1994.0585</v>
      </c>
      <c r="C37" s="8">
        <v>631.4407</v>
      </c>
      <c r="D37" s="8">
        <v>974.1309</v>
      </c>
      <c r="E37" s="8">
        <v>13694.3806</v>
      </c>
      <c r="F37" s="8">
        <v>16424.3359</v>
      </c>
      <c r="G37" s="9">
        <f>(((B37+C37)+D37)+E37)+F37</f>
        <v>33718.3466</v>
      </c>
    </row>
    <row r="38" spans="1:7" ht="15.75" customHeight="1">
      <c r="A38" s="7">
        <v>2011</v>
      </c>
      <c r="B38" s="8">
        <v>2151.5453</v>
      </c>
      <c r="C38" s="8">
        <v>886.7431</v>
      </c>
      <c r="D38" s="8">
        <v>1220.1643</v>
      </c>
      <c r="E38" s="8">
        <v>15599.7072</v>
      </c>
      <c r="F38" s="8">
        <v>18000.3023</v>
      </c>
      <c r="G38" s="9">
        <f>(((B38+C38)+D38)+E38)+F38</f>
        <v>37858.462199999994</v>
      </c>
    </row>
    <row r="39" spans="1:7" ht="15.75" customHeight="1">
      <c r="A39" s="7" t="s">
        <v>7</v>
      </c>
      <c r="B39" s="10">
        <f aca="true" t="shared" si="12" ref="B39:G39">B38/B37</f>
        <v>1.0789780239646931</v>
      </c>
      <c r="C39" s="10">
        <f t="shared" si="12"/>
        <v>1.4043173016880288</v>
      </c>
      <c r="D39" s="10">
        <f t="shared" si="12"/>
        <v>1.2525670831302034</v>
      </c>
      <c r="E39" s="10">
        <f t="shared" si="12"/>
        <v>1.1391320028012073</v>
      </c>
      <c r="F39" s="10">
        <f t="shared" si="12"/>
        <v>1.095953127699976</v>
      </c>
      <c r="G39" s="10">
        <f t="shared" si="12"/>
        <v>1.1227852494997486</v>
      </c>
    </row>
    <row r="40" spans="1:7" ht="15.75" customHeight="1">
      <c r="A40" s="7" t="s">
        <v>15</v>
      </c>
      <c r="B40" s="8">
        <f aca="true" t="shared" si="13" ref="B40:G40">B38-B37</f>
        <v>157.48680000000013</v>
      </c>
      <c r="C40" s="8">
        <f t="shared" si="13"/>
        <v>255.30240000000003</v>
      </c>
      <c r="D40" s="8">
        <f t="shared" si="13"/>
        <v>246.03339999999992</v>
      </c>
      <c r="E40" s="8">
        <f t="shared" si="13"/>
        <v>1905.3266000000003</v>
      </c>
      <c r="F40" s="8">
        <f t="shared" si="13"/>
        <v>1575.9664000000012</v>
      </c>
      <c r="G40" s="9">
        <f t="shared" si="13"/>
        <v>4140.115599999997</v>
      </c>
    </row>
    <row r="41" spans="1:7" ht="15.75" customHeight="1">
      <c r="A41" s="18" t="s">
        <v>10</v>
      </c>
      <c r="B41" s="19"/>
      <c r="C41" s="19"/>
      <c r="D41" s="19"/>
      <c r="E41" s="19"/>
      <c r="F41" s="19"/>
      <c r="G41" s="19"/>
    </row>
    <row r="42" spans="1:7" ht="15.75" customHeight="1">
      <c r="A42" s="7">
        <v>2010</v>
      </c>
      <c r="B42" s="8">
        <v>1077.0111</v>
      </c>
      <c r="C42" s="8">
        <v>262.1419</v>
      </c>
      <c r="D42" s="8">
        <v>991.1467</v>
      </c>
      <c r="E42" s="8">
        <v>4370.4709</v>
      </c>
      <c r="F42" s="8">
        <v>4311.7432</v>
      </c>
      <c r="G42" s="9">
        <f>(((B42+C42)+D42)+E42)+F42</f>
        <v>11012.5138</v>
      </c>
    </row>
    <row r="43" spans="1:7" ht="15.75" customHeight="1">
      <c r="A43" s="7">
        <v>2011</v>
      </c>
      <c r="B43" s="8">
        <v>1220.9202</v>
      </c>
      <c r="C43" s="8">
        <v>332.7031</v>
      </c>
      <c r="D43" s="8">
        <v>1256.7972</v>
      </c>
      <c r="E43" s="8">
        <v>5207.7006</v>
      </c>
      <c r="F43" s="8">
        <v>4838.2815</v>
      </c>
      <c r="G43" s="9">
        <f>(((B43+C43)+D43)+E43)+F43</f>
        <v>12856.402600000001</v>
      </c>
    </row>
    <row r="44" spans="1:7" ht="15.75" customHeight="1">
      <c r="A44" s="7" t="s">
        <v>7</v>
      </c>
      <c r="B44" s="10">
        <f aca="true" t="shared" si="14" ref="B44:G44">B43/B42</f>
        <v>1.1336189571305255</v>
      </c>
      <c r="C44" s="10">
        <f t="shared" si="14"/>
        <v>1.2691717729977543</v>
      </c>
      <c r="D44" s="10">
        <f t="shared" si="14"/>
        <v>1.2680233914918952</v>
      </c>
      <c r="E44" s="10">
        <f t="shared" si="14"/>
        <v>1.1915651011427624</v>
      </c>
      <c r="F44" s="10">
        <f t="shared" si="14"/>
        <v>1.1221172680228266</v>
      </c>
      <c r="G44" s="10">
        <f t="shared" si="14"/>
        <v>1.1674357765617511</v>
      </c>
    </row>
    <row r="45" spans="1:7" ht="15.75" customHeight="1">
      <c r="A45" s="7" t="s">
        <v>15</v>
      </c>
      <c r="B45" s="8">
        <f aca="true" t="shared" si="15" ref="B45:G45">B43-B42</f>
        <v>143.90910000000008</v>
      </c>
      <c r="C45" s="8">
        <f t="shared" si="15"/>
        <v>70.56119999999999</v>
      </c>
      <c r="D45" s="8">
        <f t="shared" si="15"/>
        <v>265.65049999999997</v>
      </c>
      <c r="E45" s="8">
        <f t="shared" si="15"/>
        <v>837.2296999999999</v>
      </c>
      <c r="F45" s="8">
        <f t="shared" si="15"/>
        <v>526.5383000000002</v>
      </c>
      <c r="G45" s="9">
        <f t="shared" si="15"/>
        <v>1843.8888000000006</v>
      </c>
    </row>
    <row r="46" spans="1:7" ht="15.75" customHeight="1">
      <c r="A46" s="14" t="s">
        <v>2</v>
      </c>
      <c r="B46" s="15"/>
      <c r="C46" s="15"/>
      <c r="D46" s="15"/>
      <c r="E46" s="15"/>
      <c r="F46" s="15"/>
      <c r="G46" s="15"/>
    </row>
  </sheetData>
  <mergeCells count="9">
    <mergeCell ref="A41:G41"/>
    <mergeCell ref="A20:G20"/>
    <mergeCell ref="A26:G26"/>
    <mergeCell ref="A31:G31"/>
    <mergeCell ref="A36:G36"/>
    <mergeCell ref="A1:G2"/>
    <mergeCell ref="A5:G5"/>
    <mergeCell ref="A10:G10"/>
    <mergeCell ref="A15:G15"/>
  </mergeCells>
  <printOptions/>
  <pageMargins left="0.75" right="0.75" top="1" bottom="1" header="0.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GazdaG</cp:lastModifiedBy>
  <cp:lastPrinted>2012-03-22T12:04:17Z</cp:lastPrinted>
  <dcterms:created xsi:type="dcterms:W3CDTF">2012-03-22T12:03:52Z</dcterms:created>
  <dcterms:modified xsi:type="dcterms:W3CDTF">2012-03-22T12:04:23Z</dcterms:modified>
  <cp:category/>
  <cp:version/>
  <cp:contentType/>
  <cp:contentStatus/>
</cp:coreProperties>
</file>