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<sst xmlns="http://schemas.openxmlformats.org/spreadsheetml/2006/main" count="41" uniqueCount="17">
  <si>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</si>
  <si>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</si>
  <si>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</si>
  <si>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</si>
  <si>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</si>
  <si>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</si>
  <si>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</si>
  <si>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</si>
  <si>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</si>
  <si>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 EU 15</t>
  </si>
  <si>
    <t xml:space="preserve">INDEX </t>
  </si>
  <si>
    <t>Gépek, gépi berendezések</t>
  </si>
  <si>
    <t xml:space="preserve"> EU 27</t>
  </si>
  <si>
    <t xml:space="preserve"> EU 12</t>
  </si>
  <si>
    <t>Forrás: KSH</t>
  </si>
  <si>
    <t>Nemzetgazdaság összesen</t>
  </si>
  <si>
    <t>A KERESKEDELMI TERMÉKFORGALOM VÁLTOZÁSA AZ EU ORSZÁGOKKAL  ÁRUFŐCSOPORTONKÉNT, I-VI.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</si>
</sst>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3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60" applyFont="1" applyAlignment="1">
      <alignment/>
    </xf>
    <xf numFmtId="165" fontId="1" fillId="0" borderId="0" xfId="6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1"/>
    </xf>
    <xf numFmtId="165" fontId="2" fillId="0" borderId="16" xfId="60" applyNumberFormat="1" applyFont="1" applyBorder="1" applyAlignment="1">
      <alignment horizontal="right"/>
    </xf>
    <xf numFmtId="0" fontId="3" fillId="0" borderId="17" xfId="0" applyFont="1" applyBorder="1" applyAlignment="1">
      <alignment horizontal="left" inden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3" fillId="0" borderId="20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2" fillId="0" borderId="29" xfId="0" applyNumberFormat="1" applyFont="1" applyBorder="1" applyAlignment="1">
      <alignment horizontal="right"/>
    </xf>
    <xf numFmtId="165" fontId="2" fillId="0" borderId="22" xfId="60" applyNumberFormat="1" applyFont="1" applyBorder="1" applyAlignment="1">
      <alignment horizontal="right"/>
    </xf>
    <xf numFmtId="165" fontId="2" fillId="0" borderId="23" xfId="60" applyNumberFormat="1" applyFont="1" applyBorder="1" applyAlignment="1">
      <alignment horizontal="right"/>
    </xf>
    <xf numFmtId="165" fontId="2" fillId="0" borderId="24" xfId="60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30" xfId="6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8" t="s">
        <v>16</v>
      </c>
      <c r="B1" s="38"/>
      <c r="C1" s="38"/>
      <c r="D1" s="38"/>
      <c r="E1" s="38"/>
      <c r="F1" s="38"/>
      <c r="G1" s="38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11</v>
      </c>
      <c r="G4" s="10" t="s">
        <v>7</v>
      </c>
    </row>
    <row r="5" spans="1:7" ht="17.25" customHeight="1" thickBot="1" thickTop="1">
      <c r="A5" s="35" t="s">
        <v>15</v>
      </c>
      <c r="B5" s="36"/>
      <c r="C5" s="36"/>
      <c r="D5" s="36"/>
      <c r="E5" s="36"/>
      <c r="F5" s="36"/>
      <c r="G5" s="37"/>
    </row>
    <row r="6" spans="1:7" ht="15" customHeight="1">
      <c r="A6" s="11">
        <v>2010</v>
      </c>
      <c r="B6" s="18">
        <v>2234.3272</v>
      </c>
      <c r="C6" s="19">
        <v>793.6389</v>
      </c>
      <c r="D6" s="19">
        <v>914.3218</v>
      </c>
      <c r="E6" s="19">
        <v>9406.7276</v>
      </c>
      <c r="F6" s="20">
        <v>20376.911</v>
      </c>
      <c r="G6" s="21">
        <f>B6+C6+D6+E6+F6</f>
        <v>33725.9265</v>
      </c>
    </row>
    <row r="7" spans="1:7" ht="17.25" customHeight="1">
      <c r="A7" s="11">
        <v>2011</v>
      </c>
      <c r="B7" s="22">
        <v>2772.5024</v>
      </c>
      <c r="C7" s="23">
        <v>1048.6776</v>
      </c>
      <c r="D7" s="23">
        <v>1385.1623</v>
      </c>
      <c r="E7" s="23">
        <v>11664.2117</v>
      </c>
      <c r="F7" s="24">
        <v>22996.189</v>
      </c>
      <c r="G7" s="25">
        <f>B7+C7+D7+E7+F7</f>
        <v>39866.743</v>
      </c>
    </row>
    <row r="8" spans="1:7" ht="16.5" customHeight="1">
      <c r="A8" s="11" t="s">
        <v>10</v>
      </c>
      <c r="B8" s="30">
        <f aca="true" t="shared" si="0" ref="B8:G8">B7/B6</f>
        <v>1.2408667808367546</v>
      </c>
      <c r="C8" s="31">
        <f t="shared" si="0"/>
        <v>1.321353577804717</v>
      </c>
      <c r="D8" s="31">
        <f t="shared" si="0"/>
        <v>1.5149614719894022</v>
      </c>
      <c r="E8" s="31">
        <f t="shared" si="0"/>
        <v>1.2399861243988823</v>
      </c>
      <c r="F8" s="32">
        <f t="shared" si="0"/>
        <v>1.1285414653869763</v>
      </c>
      <c r="G8" s="12">
        <f t="shared" si="0"/>
        <v>1.1820799941552385</v>
      </c>
    </row>
    <row r="9" spans="1:7" ht="17.25" customHeight="1" thickBot="1">
      <c r="A9" s="13" t="s">
        <v>4</v>
      </c>
      <c r="B9" s="26">
        <f aca="true" t="shared" si="1" ref="B9:G9">B7-B6</f>
        <v>538.1751999999997</v>
      </c>
      <c r="C9" s="27">
        <f t="shared" si="1"/>
        <v>255.03869999999995</v>
      </c>
      <c r="D9" s="27">
        <f t="shared" si="1"/>
        <v>470.8404999999999</v>
      </c>
      <c r="E9" s="27">
        <f t="shared" si="1"/>
        <v>2257.4840999999997</v>
      </c>
      <c r="F9" s="28">
        <f t="shared" si="1"/>
        <v>2619.2779999999984</v>
      </c>
      <c r="G9" s="29">
        <f t="shared" si="1"/>
        <v>6140.816500000001</v>
      </c>
    </row>
    <row r="10" spans="1:7" ht="17.25" thickBot="1" thickTop="1">
      <c r="A10" s="35" t="s">
        <v>12</v>
      </c>
      <c r="B10" s="36"/>
      <c r="C10" s="36"/>
      <c r="D10" s="36"/>
      <c r="E10" s="36"/>
      <c r="F10" s="36"/>
      <c r="G10" s="37"/>
    </row>
    <row r="11" spans="1:7" ht="15.75">
      <c r="A11" s="11">
        <v>2010</v>
      </c>
      <c r="B11" s="18">
        <v>1835.587</v>
      </c>
      <c r="C11" s="19">
        <v>687.0272</v>
      </c>
      <c r="D11" s="19">
        <v>617.184</v>
      </c>
      <c r="E11" s="19">
        <v>7459.759</v>
      </c>
      <c r="F11" s="20">
        <v>15787.616</v>
      </c>
      <c r="G11" s="21">
        <f>B11+C11+D11+E11+F11</f>
        <v>26387.173199999997</v>
      </c>
    </row>
    <row r="12" spans="1:7" ht="15.75">
      <c r="A12" s="11">
        <v>2011</v>
      </c>
      <c r="B12" s="22">
        <v>2255.4953</v>
      </c>
      <c r="C12" s="23">
        <v>893.932</v>
      </c>
      <c r="D12" s="23">
        <v>1073.102</v>
      </c>
      <c r="E12" s="23">
        <v>9357.072</v>
      </c>
      <c r="F12" s="24">
        <v>17129.957</v>
      </c>
      <c r="G12" s="25">
        <f>B12+C12+D12+E12+F12</f>
        <v>30709.558299999997</v>
      </c>
    </row>
    <row r="13" spans="1:7" ht="15.75">
      <c r="A13" s="11" t="s">
        <v>10</v>
      </c>
      <c r="B13" s="30">
        <f aca="true" t="shared" si="2" ref="B13:G13">B12/B11</f>
        <v>1.2287596828698395</v>
      </c>
      <c r="C13" s="31">
        <f t="shared" si="2"/>
        <v>1.3011595465215933</v>
      </c>
      <c r="D13" s="31">
        <f t="shared" si="2"/>
        <v>1.7387067714004254</v>
      </c>
      <c r="E13" s="31">
        <f t="shared" si="2"/>
        <v>1.2543397179453117</v>
      </c>
      <c r="F13" s="32">
        <f t="shared" si="2"/>
        <v>1.0850249334668387</v>
      </c>
      <c r="G13" s="12">
        <f t="shared" si="2"/>
        <v>1.1638062958558972</v>
      </c>
    </row>
    <row r="14" spans="1:7" ht="16.5" thickBot="1">
      <c r="A14" s="13" t="s">
        <v>4</v>
      </c>
      <c r="B14" s="26">
        <f aca="true" t="shared" si="3" ref="B14:G14">B12-B11</f>
        <v>419.90830000000005</v>
      </c>
      <c r="C14" s="27">
        <f t="shared" si="3"/>
        <v>206.90480000000002</v>
      </c>
      <c r="D14" s="27">
        <f t="shared" si="3"/>
        <v>455.9180000000001</v>
      </c>
      <c r="E14" s="27">
        <f t="shared" si="3"/>
        <v>1897.313</v>
      </c>
      <c r="F14" s="28">
        <f t="shared" si="3"/>
        <v>1342.3409999999985</v>
      </c>
      <c r="G14" s="29">
        <f t="shared" si="3"/>
        <v>4322.3850999999995</v>
      </c>
    </row>
    <row r="15" spans="1:7" ht="17.25" thickBot="1" thickTop="1">
      <c r="A15" s="35" t="s">
        <v>9</v>
      </c>
      <c r="B15" s="36"/>
      <c r="C15" s="36"/>
      <c r="D15" s="36"/>
      <c r="E15" s="36"/>
      <c r="F15" s="36"/>
      <c r="G15" s="37"/>
    </row>
    <row r="16" spans="1:7" ht="15.75">
      <c r="A16" s="11">
        <v>2010</v>
      </c>
      <c r="B16" s="18">
        <v>985.213</v>
      </c>
      <c r="C16" s="19">
        <v>487.663</v>
      </c>
      <c r="D16" s="19">
        <v>346.879</v>
      </c>
      <c r="E16" s="19">
        <v>5133.2</v>
      </c>
      <c r="F16" s="20">
        <v>12837.45</v>
      </c>
      <c r="G16" s="21">
        <f>B16+C16+D16+E16+F16</f>
        <v>19790.405</v>
      </c>
    </row>
    <row r="17" spans="1:7" ht="15.75">
      <c r="A17" s="11">
        <v>2011</v>
      </c>
      <c r="B17" s="22">
        <v>1211.619</v>
      </c>
      <c r="C17" s="23">
        <v>576.541</v>
      </c>
      <c r="D17" s="23">
        <v>549.784</v>
      </c>
      <c r="E17" s="23">
        <v>6256.519</v>
      </c>
      <c r="F17" s="24">
        <v>13720.568</v>
      </c>
      <c r="G17" s="25">
        <f>B17+C17+D17+E17+F17</f>
        <v>22315.031</v>
      </c>
    </row>
    <row r="18" spans="1:7" ht="15.75">
      <c r="A18" s="11" t="s">
        <v>10</v>
      </c>
      <c r="B18" s="30">
        <f aca="true" t="shared" si="4" ref="B18:G18">B17/B16</f>
        <v>1.2298041134252187</v>
      </c>
      <c r="C18" s="31">
        <f t="shared" si="4"/>
        <v>1.182252908258367</v>
      </c>
      <c r="D18" s="31">
        <f t="shared" si="4"/>
        <v>1.5849446060441825</v>
      </c>
      <c r="E18" s="31">
        <f t="shared" si="4"/>
        <v>1.2188340606249515</v>
      </c>
      <c r="F18" s="32">
        <f t="shared" si="4"/>
        <v>1.0687923224627942</v>
      </c>
      <c r="G18" s="12">
        <f t="shared" si="4"/>
        <v>1.1275681826622548</v>
      </c>
    </row>
    <row r="19" spans="1:7" ht="16.5" thickBot="1">
      <c r="A19" s="13" t="s">
        <v>4</v>
      </c>
      <c r="B19" s="26">
        <f aca="true" t="shared" si="5" ref="B19:G19">B17-B16</f>
        <v>226.40599999999995</v>
      </c>
      <c r="C19" s="27">
        <f t="shared" si="5"/>
        <v>88.87800000000004</v>
      </c>
      <c r="D19" s="27">
        <f t="shared" si="5"/>
        <v>202.90499999999997</v>
      </c>
      <c r="E19" s="27">
        <f t="shared" si="5"/>
        <v>1123.3190000000004</v>
      </c>
      <c r="F19" s="28">
        <f t="shared" si="5"/>
        <v>883.1179999999986</v>
      </c>
      <c r="G19" s="29">
        <f t="shared" si="5"/>
        <v>2524.626</v>
      </c>
    </row>
    <row r="20" spans="1:7" ht="17.25" thickBot="1" thickTop="1">
      <c r="A20" s="35" t="s">
        <v>13</v>
      </c>
      <c r="B20" s="36"/>
      <c r="C20" s="36"/>
      <c r="D20" s="36"/>
      <c r="E20" s="36"/>
      <c r="F20" s="36"/>
      <c r="G20" s="37"/>
    </row>
    <row r="21" spans="1:7" ht="15.75">
      <c r="A21" s="11">
        <v>2010</v>
      </c>
      <c r="B21" s="18">
        <v>850.373</v>
      </c>
      <c r="C21" s="19">
        <v>199.363</v>
      </c>
      <c r="D21" s="19">
        <v>270.305</v>
      </c>
      <c r="E21" s="19">
        <v>2326.559</v>
      </c>
      <c r="F21" s="20">
        <v>2950.165</v>
      </c>
      <c r="G21" s="21">
        <f>B21+C21+D21+E21+F21</f>
        <v>6596.765</v>
      </c>
    </row>
    <row r="22" spans="1:7" ht="15.75">
      <c r="A22" s="11">
        <v>2011</v>
      </c>
      <c r="B22" s="22">
        <v>1043.876</v>
      </c>
      <c r="C22" s="23">
        <v>317.391</v>
      </c>
      <c r="D22" s="23">
        <v>523.353</v>
      </c>
      <c r="E22" s="23">
        <v>3100.553</v>
      </c>
      <c r="F22" s="24">
        <v>3409.3897</v>
      </c>
      <c r="G22" s="25">
        <f>B22+C22+D22+E22+F22</f>
        <v>8394.5627</v>
      </c>
    </row>
    <row r="23" spans="1:7" ht="15.75">
      <c r="A23" s="11" t="s">
        <v>10</v>
      </c>
      <c r="B23" s="30">
        <f aca="true" t="shared" si="6" ref="B23:G23">B22/B21</f>
        <v>1.227550733619247</v>
      </c>
      <c r="C23" s="31">
        <f t="shared" si="6"/>
        <v>1.592025601540908</v>
      </c>
      <c r="D23" s="31">
        <f t="shared" si="6"/>
        <v>1.9361573037864632</v>
      </c>
      <c r="E23" s="31">
        <f t="shared" si="6"/>
        <v>1.33267757232892</v>
      </c>
      <c r="F23" s="32">
        <f t="shared" si="6"/>
        <v>1.1556606833855056</v>
      </c>
      <c r="G23" s="12">
        <f t="shared" si="6"/>
        <v>1.2725271705146386</v>
      </c>
    </row>
    <row r="24" spans="1:7" ht="16.5" thickBot="1">
      <c r="A24" s="13" t="s">
        <v>4</v>
      </c>
      <c r="B24" s="26">
        <f aca="true" t="shared" si="7" ref="B24:G24">B22-B21</f>
        <v>193.50299999999993</v>
      </c>
      <c r="C24" s="27">
        <f t="shared" si="7"/>
        <v>118.02800000000002</v>
      </c>
      <c r="D24" s="27">
        <f t="shared" si="7"/>
        <v>253.04799999999994</v>
      </c>
      <c r="E24" s="27">
        <f t="shared" si="7"/>
        <v>773.9939999999997</v>
      </c>
      <c r="F24" s="28">
        <f t="shared" si="7"/>
        <v>459.2247000000002</v>
      </c>
      <c r="G24" s="29">
        <f t="shared" si="7"/>
        <v>1797.7977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11</v>
      </c>
      <c r="G25" s="17" t="s">
        <v>7</v>
      </c>
    </row>
    <row r="26" spans="1:7" ht="19.5" customHeight="1" thickBot="1" thickTop="1">
      <c r="A26" s="35" t="s">
        <v>15</v>
      </c>
      <c r="B26" s="36"/>
      <c r="C26" s="36"/>
      <c r="D26" s="36"/>
      <c r="E26" s="36"/>
      <c r="F26" s="36"/>
      <c r="G26" s="37"/>
    </row>
    <row r="27" spans="1:9" ht="15.75">
      <c r="A27" s="11">
        <v>2010</v>
      </c>
      <c r="B27" s="18">
        <v>1499.1589</v>
      </c>
      <c r="C27" s="19">
        <v>619.344</v>
      </c>
      <c r="D27" s="19">
        <v>3304.106</v>
      </c>
      <c r="E27" s="19">
        <v>9975.727</v>
      </c>
      <c r="F27" s="20">
        <v>15507.044</v>
      </c>
      <c r="G27" s="21">
        <f>B27+C27+D27+E27+F27</f>
        <v>30905.3799</v>
      </c>
      <c r="I27" s="2"/>
    </row>
    <row r="28" spans="1:9" ht="15.75">
      <c r="A28" s="11">
        <v>2011</v>
      </c>
      <c r="B28" s="22">
        <v>1812.943</v>
      </c>
      <c r="C28" s="23">
        <v>857.257</v>
      </c>
      <c r="D28" s="23">
        <v>4319.546</v>
      </c>
      <c r="E28" s="23">
        <v>12136.233</v>
      </c>
      <c r="F28" s="24">
        <v>16886.719</v>
      </c>
      <c r="G28" s="25">
        <f>B28+C28+D28+E28+F28</f>
        <v>36012.698000000004</v>
      </c>
      <c r="I28" s="2"/>
    </row>
    <row r="29" spans="1:7" ht="15.75">
      <c r="A29" s="11" t="s">
        <v>10</v>
      </c>
      <c r="B29" s="30">
        <f aca="true" t="shared" si="8" ref="B29:G29">B28/B27</f>
        <v>1.2093067652801848</v>
      </c>
      <c r="C29" s="31">
        <f t="shared" si="8"/>
        <v>1.3841370869823553</v>
      </c>
      <c r="D29" s="31">
        <f t="shared" si="8"/>
        <v>1.3073267019883745</v>
      </c>
      <c r="E29" s="31">
        <f t="shared" si="8"/>
        <v>1.2165762956424127</v>
      </c>
      <c r="F29" s="32">
        <f t="shared" si="8"/>
        <v>1.0889708573729462</v>
      </c>
      <c r="G29" s="12">
        <f t="shared" si="8"/>
        <v>1.1652566031068268</v>
      </c>
    </row>
    <row r="30" spans="1:7" ht="16.5" thickBot="1">
      <c r="A30" s="13" t="s">
        <v>4</v>
      </c>
      <c r="B30" s="26">
        <f aca="true" t="shared" si="9" ref="B30:G30">B28-B27</f>
        <v>313.7841000000001</v>
      </c>
      <c r="C30" s="27">
        <f t="shared" si="9"/>
        <v>237.9129999999999</v>
      </c>
      <c r="D30" s="27">
        <f t="shared" si="9"/>
        <v>1015.44</v>
      </c>
      <c r="E30" s="27">
        <f t="shared" si="9"/>
        <v>2160.5059999999994</v>
      </c>
      <c r="F30" s="28">
        <f t="shared" si="9"/>
        <v>1379.675000000001</v>
      </c>
      <c r="G30" s="29">
        <f t="shared" si="9"/>
        <v>5107.318100000004</v>
      </c>
    </row>
    <row r="31" spans="1:7" ht="17.25" thickBot="1" thickTop="1">
      <c r="A31" s="35" t="s">
        <v>12</v>
      </c>
      <c r="B31" s="36"/>
      <c r="C31" s="36"/>
      <c r="D31" s="36"/>
      <c r="E31" s="36"/>
      <c r="F31" s="36"/>
      <c r="G31" s="37"/>
    </row>
    <row r="32" spans="1:7" ht="15.75">
      <c r="A32" s="11">
        <v>2010</v>
      </c>
      <c r="B32" s="18">
        <v>1415.142</v>
      </c>
      <c r="C32" s="19">
        <v>399.495</v>
      </c>
      <c r="D32" s="19">
        <v>849.279</v>
      </c>
      <c r="E32" s="19">
        <v>8598.334</v>
      </c>
      <c r="F32" s="20">
        <v>9880.924</v>
      </c>
      <c r="G32" s="21">
        <f>B32+C32+D32+E32+F32</f>
        <v>21143.174</v>
      </c>
    </row>
    <row r="33" spans="1:7" ht="15.75">
      <c r="A33" s="11">
        <v>2011</v>
      </c>
      <c r="B33" s="22">
        <v>1698.098</v>
      </c>
      <c r="C33" s="23">
        <v>563.856</v>
      </c>
      <c r="D33" s="23">
        <v>1238.1669</v>
      </c>
      <c r="E33" s="23">
        <v>10400.959</v>
      </c>
      <c r="F33" s="24">
        <v>11309.263</v>
      </c>
      <c r="G33" s="25">
        <f>B33+C33+D33+E33+F33</f>
        <v>25210.342900000003</v>
      </c>
    </row>
    <row r="34" spans="1:7" ht="15.75">
      <c r="A34" s="11" t="s">
        <v>10</v>
      </c>
      <c r="B34" s="30">
        <f aca="true" t="shared" si="10" ref="B34:G34">B33/B32</f>
        <v>1.199948839056434</v>
      </c>
      <c r="C34" s="31">
        <f t="shared" si="10"/>
        <v>1.41142192017422</v>
      </c>
      <c r="D34" s="31">
        <f t="shared" si="10"/>
        <v>1.4579035864539214</v>
      </c>
      <c r="E34" s="31">
        <f t="shared" si="10"/>
        <v>1.2096481713783158</v>
      </c>
      <c r="F34" s="32">
        <f t="shared" si="10"/>
        <v>1.1445552055657953</v>
      </c>
      <c r="G34" s="12">
        <f t="shared" si="10"/>
        <v>1.192363213772918</v>
      </c>
    </row>
    <row r="35" spans="1:7" ht="16.5" thickBot="1">
      <c r="A35" s="13" t="s">
        <v>4</v>
      </c>
      <c r="B35" s="26">
        <f aca="true" t="shared" si="11" ref="B35:G35">B33-B32</f>
        <v>282.9559999999999</v>
      </c>
      <c r="C35" s="27">
        <f t="shared" si="11"/>
        <v>164.361</v>
      </c>
      <c r="D35" s="27">
        <f t="shared" si="11"/>
        <v>388.88789999999995</v>
      </c>
      <c r="E35" s="27">
        <f t="shared" si="11"/>
        <v>1802.625</v>
      </c>
      <c r="F35" s="28">
        <f t="shared" si="11"/>
        <v>1428.339</v>
      </c>
      <c r="G35" s="29">
        <f t="shared" si="11"/>
        <v>4067.168900000004</v>
      </c>
    </row>
    <row r="36" spans="1:9" ht="17.25" thickBot="1" thickTop="1">
      <c r="A36" s="35" t="s">
        <v>9</v>
      </c>
      <c r="B36" s="36"/>
      <c r="C36" s="36"/>
      <c r="D36" s="36"/>
      <c r="E36" s="36"/>
      <c r="F36" s="36"/>
      <c r="G36" s="37"/>
      <c r="I36" s="4"/>
    </row>
    <row r="37" spans="1:7" ht="15.75">
      <c r="A37" s="11">
        <v>2010</v>
      </c>
      <c r="B37" s="18">
        <v>946.746</v>
      </c>
      <c r="C37" s="19">
        <v>291.464</v>
      </c>
      <c r="D37" s="19">
        <v>415.793</v>
      </c>
      <c r="E37" s="19">
        <v>6600.56</v>
      </c>
      <c r="F37" s="20">
        <v>7952.272</v>
      </c>
      <c r="G37" s="21">
        <f>B37+C37+D37+E37+F37</f>
        <v>16206.835</v>
      </c>
    </row>
    <row r="38" spans="1:7" ht="15.75">
      <c r="A38" s="11">
        <v>2011</v>
      </c>
      <c r="B38" s="22">
        <v>1100.884</v>
      </c>
      <c r="C38" s="23">
        <v>403.96</v>
      </c>
      <c r="D38" s="23">
        <v>709.069</v>
      </c>
      <c r="E38" s="23">
        <v>7883.873</v>
      </c>
      <c r="F38" s="24">
        <v>8942.547</v>
      </c>
      <c r="G38" s="25">
        <f>B38+C38+D38+E38+F38</f>
        <v>19040.333</v>
      </c>
    </row>
    <row r="39" spans="1:9" ht="15.75">
      <c r="A39" s="11" t="s">
        <v>10</v>
      </c>
      <c r="B39" s="30">
        <f aca="true" t="shared" si="12" ref="B39:G39">B38/B37</f>
        <v>1.1628081872012135</v>
      </c>
      <c r="C39" s="31">
        <f t="shared" si="12"/>
        <v>1.3859687645815606</v>
      </c>
      <c r="D39" s="31">
        <f t="shared" si="12"/>
        <v>1.7053413597631513</v>
      </c>
      <c r="E39" s="31">
        <f t="shared" si="12"/>
        <v>1.1944248669809834</v>
      </c>
      <c r="F39" s="31">
        <f t="shared" si="12"/>
        <v>1.1245273049010396</v>
      </c>
      <c r="G39" s="34">
        <f t="shared" si="12"/>
        <v>1.174833519314536</v>
      </c>
      <c r="I39" s="3"/>
    </row>
    <row r="40" spans="1:9" ht="16.5" thickBot="1">
      <c r="A40" s="13" t="s">
        <v>4</v>
      </c>
      <c r="B40" s="26">
        <f aca="true" t="shared" si="13" ref="B40:G40">B38-B37</f>
        <v>154.13800000000003</v>
      </c>
      <c r="C40" s="26">
        <f t="shared" si="13"/>
        <v>112.49599999999998</v>
      </c>
      <c r="D40" s="27">
        <f t="shared" si="13"/>
        <v>293.27599999999995</v>
      </c>
      <c r="E40" s="27">
        <f t="shared" si="13"/>
        <v>1283.3129999999992</v>
      </c>
      <c r="F40" s="28">
        <f t="shared" si="13"/>
        <v>990.2750000000005</v>
      </c>
      <c r="G40" s="29">
        <f t="shared" si="13"/>
        <v>2833.4979999999996</v>
      </c>
      <c r="I40" s="4"/>
    </row>
    <row r="41" spans="1:7" ht="17.25" thickBot="1" thickTop="1">
      <c r="A41" s="35" t="s">
        <v>13</v>
      </c>
      <c r="B41" s="36"/>
      <c r="C41" s="36"/>
      <c r="D41" s="36"/>
      <c r="E41" s="36"/>
      <c r="F41" s="36"/>
      <c r="G41" s="37"/>
    </row>
    <row r="42" spans="1:7" ht="15.75">
      <c r="A42" s="11">
        <v>2010</v>
      </c>
      <c r="B42" s="18">
        <v>468.396</v>
      </c>
      <c r="C42" s="19">
        <v>108.031</v>
      </c>
      <c r="D42" s="19">
        <v>433.486</v>
      </c>
      <c r="E42" s="19">
        <v>1997.7745</v>
      </c>
      <c r="F42" s="20">
        <v>1928.651</v>
      </c>
      <c r="G42" s="21">
        <f>B42+C42+D42+E42+F42</f>
        <v>4936.3385</v>
      </c>
    </row>
    <row r="43" spans="1:7" ht="15.75">
      <c r="A43" s="11">
        <v>2011</v>
      </c>
      <c r="B43" s="22">
        <v>597.214</v>
      </c>
      <c r="C43" s="23">
        <v>159.895</v>
      </c>
      <c r="D43" s="23">
        <v>529.097</v>
      </c>
      <c r="E43" s="23">
        <v>2517.086</v>
      </c>
      <c r="F43" s="24">
        <v>2366.716</v>
      </c>
      <c r="G43" s="25">
        <f>B43+C43+D43+E43+F43</f>
        <v>6170.008</v>
      </c>
    </row>
    <row r="44" spans="1:7" ht="15.75">
      <c r="A44" s="11" t="s">
        <v>10</v>
      </c>
      <c r="B44" s="30">
        <f aca="true" t="shared" si="14" ref="B44:G44">B43/B42</f>
        <v>1.275019428005363</v>
      </c>
      <c r="C44" s="31">
        <f t="shared" si="14"/>
        <v>1.4800844202127168</v>
      </c>
      <c r="D44" s="31">
        <f t="shared" si="14"/>
        <v>1.2205630631669766</v>
      </c>
      <c r="E44" s="31">
        <f t="shared" si="14"/>
        <v>1.2599450038029816</v>
      </c>
      <c r="F44" s="31">
        <f t="shared" si="14"/>
        <v>1.2271354433746695</v>
      </c>
      <c r="G44" s="12">
        <f t="shared" si="14"/>
        <v>1.2499159042679102</v>
      </c>
    </row>
    <row r="45" spans="1:7" ht="16.5" thickBot="1">
      <c r="A45" s="13" t="s">
        <v>4</v>
      </c>
      <c r="B45" s="26">
        <f aca="true" t="shared" si="15" ref="B45:G45">B43-B42</f>
        <v>128.81800000000004</v>
      </c>
      <c r="C45" s="27">
        <f t="shared" si="15"/>
        <v>51.864000000000004</v>
      </c>
      <c r="D45" s="27">
        <f t="shared" si="15"/>
        <v>95.61099999999999</v>
      </c>
      <c r="E45" s="27">
        <f t="shared" si="15"/>
        <v>519.3114999999998</v>
      </c>
      <c r="F45" s="28">
        <f t="shared" si="15"/>
        <v>438.0649999999998</v>
      </c>
      <c r="G45" s="29">
        <f t="shared" si="15"/>
        <v>1233.6695</v>
      </c>
    </row>
    <row r="46" ht="16.5" thickTop="1">
      <c r="A46" s="1" t="s">
        <v>14</v>
      </c>
    </row>
  </sheetData>
  <sheetProtection/>
  <mergeCells count="9">
    <mergeCell ref="A41:G41"/>
    <mergeCell ref="A10:G10"/>
    <mergeCell ref="A1:G2"/>
    <mergeCell ref="A15:G15"/>
    <mergeCell ref="A20:G20"/>
    <mergeCell ref="A36:G36"/>
    <mergeCell ref="A5:G5"/>
    <mergeCell ref="A26:G26"/>
    <mergeCell ref="A31:G31"/>
  </mergeCells>
  <printOptions horizontalCentered="1"/>
  <pageMargins left="0.7086614173228347" right="0.5118110236220472" top="0.52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2011-05-05T07:25:57Z</cp:lastPrinted>
  <dcterms:created xsi:type="dcterms:W3CDTF">2000-05-08T10:31:20Z</dcterms:created>
  <dcterms:modified xsi:type="dcterms:W3CDTF">2011-09-05T12:22:21Z</dcterms:modified>
  <cp:category/>
  <cp:version/>
  <cp:contentType/>
  <cp:contentStatus/>
</cp:coreProperties>
</file>