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sz.adatlap" sheetId="1" r:id="rId1"/>
  </sheets>
  <calcPr calcId="145621"/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7" i="1"/>
  <c r="H108" i="1"/>
  <c r="H106" i="1" l="1"/>
  <c r="H105" i="1"/>
  <c r="F114" i="1" l="1"/>
  <c r="H104" i="1"/>
  <c r="H114" i="1" s="1"/>
  <c r="H119" i="1" l="1"/>
  <c r="H118" i="1"/>
  <c r="I80" i="1"/>
  <c r="G80" i="1"/>
  <c r="I61" i="1"/>
  <c r="G61" i="1"/>
  <c r="I56" i="1"/>
  <c r="G56" i="1"/>
  <c r="I52" i="1"/>
  <c r="G52" i="1"/>
  <c r="I45" i="1"/>
  <c r="G45" i="1"/>
  <c r="I35" i="1"/>
  <c r="G35" i="1"/>
  <c r="G16" i="1"/>
  <c r="G6" i="1"/>
  <c r="G63" i="1" l="1"/>
  <c r="G69" i="1" s="1"/>
  <c r="G84" i="1" s="1"/>
  <c r="I63" i="1"/>
  <c r="I69" i="1" s="1"/>
  <c r="I84" i="1" s="1"/>
  <c r="G82" i="1" l="1"/>
  <c r="G5" i="1" s="1"/>
  <c r="I82" i="1"/>
  <c r="H121" i="1" l="1"/>
  <c r="H122" i="1" s="1"/>
  <c r="G10" i="1" s="1"/>
  <c r="G11" i="1" s="1"/>
  <c r="G15" i="1"/>
  <c r="G20" i="1" l="1"/>
  <c r="G24" i="1" s="1"/>
  <c r="G21" i="1" l="1"/>
</calcChain>
</file>

<file path=xl/sharedStrings.xml><?xml version="1.0" encoding="utf-8"?>
<sst xmlns="http://schemas.openxmlformats.org/spreadsheetml/2006/main" count="111" uniqueCount="105">
  <si>
    <t>Fenti beruházási költségek ÁFÁ-val értendőek, kivéve azon pályázatokat, ahol a pályázónak ÁFA visszaigénylési joga van.</t>
  </si>
  <si>
    <r>
      <t xml:space="preserve">a.   A </t>
    </r>
    <r>
      <rPr>
        <b/>
        <sz val="11"/>
        <color theme="1"/>
        <rFont val="Calibri"/>
        <family val="2"/>
        <charset val="238"/>
        <scheme val="minor"/>
      </rPr>
      <t>saját forrás</t>
    </r>
    <r>
      <rPr>
        <sz val="11"/>
        <color theme="1"/>
        <rFont val="Calibri"/>
        <family val="2"/>
        <charset val="238"/>
        <scheme val="minor"/>
      </rPr>
      <t xml:space="preserve"> lehet bankbetét, értékpapír, bankhitel által biztosított fedezet. 
b.  </t>
    </r>
    <r>
      <rPr>
        <b/>
        <sz val="11"/>
        <color theme="1"/>
        <rFont val="Calibri"/>
        <family val="2"/>
        <charset val="238"/>
        <scheme val="minor"/>
      </rPr>
      <t xml:space="preserve"> Egyéb támogatási forrás</t>
    </r>
    <r>
      <rPr>
        <sz val="11"/>
        <color theme="1"/>
        <rFont val="Calibri"/>
        <family val="2"/>
        <charset val="238"/>
        <scheme val="minor"/>
      </rPr>
      <t xml:space="preserve">: ha a pályázó más, a 368/2011. (XII. 31.) Korm. rendelet(a továbbiakban: Ávr.) illetve az Európai Megállapodás 62. cikkének hatálya alá tartozó támogatást is igénybe vesz, ki kell tölteni az Adatlap a beruházáshoz igénybe vett egyéb támogatásokról című melléklet vonatkozó pontjait is.
c.   </t>
    </r>
    <r>
      <rPr>
        <b/>
        <sz val="11"/>
        <color theme="1"/>
        <rFont val="Calibri"/>
        <family val="2"/>
        <charset val="238"/>
        <scheme val="minor"/>
      </rPr>
      <t>Igényelt állami támogatás</t>
    </r>
    <r>
      <rPr>
        <sz val="11"/>
        <color theme="1"/>
        <rFont val="Calibri"/>
        <family val="2"/>
        <charset val="238"/>
        <scheme val="minor"/>
      </rPr>
      <t>: a fenti tábla alapján számolt, igényelt állami támogatás összege.</t>
    </r>
  </si>
  <si>
    <t>Amennyiben a Pályázó Áfa visszaigénylésre jogosult, abban az esetben az alábbi táblázat nettó módon, amennyiben nem jogosult Áfa visszaigénylésre, akkor bruttó értékekkel töltendő ki.</t>
  </si>
  <si>
    <t>A támogatás formája: vissza nem térítendő, utófinanszírozású támogatás.</t>
  </si>
  <si>
    <r>
      <t xml:space="preserve">ÁFA visszaigénylési joggal </t>
    </r>
    <r>
      <rPr>
        <b/>
        <sz val="11"/>
        <color rgb="FF000000"/>
        <rFont val="Verdana"/>
        <family val="2"/>
        <charset val="238"/>
      </rPr>
      <t>nem rendelkezem</t>
    </r>
    <r>
      <rPr>
        <sz val="11"/>
        <color rgb="FF000000"/>
        <rFont val="Verdana"/>
        <family val="2"/>
        <charset val="238"/>
      </rPr>
      <t>:</t>
    </r>
  </si>
  <si>
    <r>
      <t xml:space="preserve">ÁFA visszaigénylési joggal </t>
    </r>
    <r>
      <rPr>
        <b/>
        <sz val="11"/>
        <color rgb="FF000000"/>
        <rFont val="Verdana"/>
        <family val="2"/>
        <charset val="238"/>
      </rPr>
      <t>rendelkezem</t>
    </r>
    <r>
      <rPr>
        <sz val="11"/>
        <color rgb="FF000000"/>
        <rFont val="Verdana"/>
        <family val="2"/>
        <charset val="238"/>
      </rPr>
      <t>:</t>
    </r>
  </si>
  <si>
    <t>Kelt:</t>
  </si>
  <si>
    <t>P. H.</t>
  </si>
  <si>
    <t>1. A beruházás teljes bekerülési költsége:</t>
  </si>
  <si>
    <t>3. A Pályázó bankszámláján elkülönített összeg:</t>
  </si>
  <si>
    <t>4. Tervezett hitelfelvétel:</t>
  </si>
  <si>
    <t>5. Egyéb:</t>
  </si>
  <si>
    <t>6. Pályázott állami támogatás:</t>
  </si>
  <si>
    <t>7. A Pályázott állami támogatás aránya:</t>
  </si>
  <si>
    <t>1. A támogatás szempontjából elismerhető bekerülési költség:</t>
  </si>
  <si>
    <t>PÉNZÜGYI ADATLAP</t>
  </si>
  <si>
    <t>A pályázó hivatalos 
képviselőjének aláírása</t>
  </si>
  <si>
    <t>III. A tervezett felújítási és korszerűsítési munkálatok ráfordításai:</t>
  </si>
  <si>
    <t>A tervezett beruházás jellege</t>
  </si>
  <si>
    <t>A támogatás szempontjából elismerhető kivitelezési költség</t>
  </si>
  <si>
    <t>Teljes felújítási kivitelezési költsége</t>
  </si>
  <si>
    <t>Lakások külső nyílászáróinak cseréje:</t>
  </si>
  <si>
    <t>Lakások külső nyílászáróinak felújítása:</t>
  </si>
  <si>
    <t>Fűtött közös helyiségek külső nyílászáróinak cseréje:</t>
  </si>
  <si>
    <t>Külső árnyékoló szerkezetek elhelyezése:</t>
  </si>
  <si>
    <t>Az épület nyári hővédelmének javítása:</t>
  </si>
  <si>
    <t>Valamennyi homlokzat hőszigetelése:</t>
  </si>
  <si>
    <t>magastetős szerkezet:</t>
  </si>
  <si>
    <r>
      <t>határoló szerkezet:</t>
    </r>
    <r>
      <rPr>
        <sz val="11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</si>
  <si>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t>lapostetős szerkezet:</t>
  </si>
  <si>
    <t>Nyílászárók, árnyékolók összesen:</t>
  </si>
  <si>
    <t>Lábazat hő- és vízszigetelése:</t>
  </si>
  <si>
    <t>Homlokzatok, és födémek hőszigetelése összesen:</t>
  </si>
  <si>
    <t>Az épület hőfogyasztásának szabályozására és mérésére alkalmas eszközök beszerelése:</t>
  </si>
  <si>
    <t>A lakások hőleadóinak egyedi méréséhez és szabályozásához szükséges berendezések beszerelése:</t>
  </si>
  <si>
    <t>Kémények (hagyományos) felújítása, átépítése:</t>
  </si>
  <si>
    <t>Épületgépészeti felújítások összesen:</t>
  </si>
  <si>
    <t>Felvonókorszerűsítés:</t>
  </si>
  <si>
    <t>Épületek közös helyiség világításának korszerűsítése:</t>
  </si>
  <si>
    <t>Elektromos korszerűsítések összesen:</t>
  </si>
  <si>
    <t>Napkollektor rendszer telepítése:</t>
  </si>
  <si>
    <t>Brikett, pellet, faapríték, faelgázosító kazán telepítése:</t>
  </si>
  <si>
    <t>Megújuló energiafelhasználás növelése összesen:</t>
  </si>
  <si>
    <t>Tervezett felújítás kivitelezési költsége összesen:</t>
  </si>
  <si>
    <t>Tervezett felújítás kivitelezési költsége:</t>
  </si>
  <si>
    <t>Megnevezés</t>
  </si>
  <si>
    <t>Közreműködési díj:</t>
  </si>
  <si>
    <t>Engedélyezés, hatósági díjak:</t>
  </si>
  <si>
    <t>Műszaki ellenőrzés:</t>
  </si>
  <si>
    <t>Kéményseprői díjak:</t>
  </si>
  <si>
    <t>Gáz-meo díja:</t>
  </si>
  <si>
    <t>Energiatanúsítványok költségei:</t>
  </si>
  <si>
    <t>Minősítő irat költségei:</t>
  </si>
  <si>
    <t>Egyéb:</t>
  </si>
  <si>
    <t>Teljes felújítási költsége</t>
  </si>
  <si>
    <t>A támogatás szempontjából elismerhető költség</t>
  </si>
  <si>
    <t>IV. A pályázat szerinti teljes bekerülési költség részletezése:</t>
  </si>
  <si>
    <t>Szakértői díjak összesen:</t>
  </si>
  <si>
    <t>A beruházás bekerülési költsége:</t>
  </si>
  <si>
    <t>Fűtött közös helyiségek külső nyílászáróinak felújítása:</t>
  </si>
  <si>
    <t>Homlokzati (egy vagy mindkét) végfal hőszigetelése:</t>
  </si>
  <si>
    <t>Fűtött és fűtetlen terek közötti belső tégla falak hőszigetelése:</t>
  </si>
  <si>
    <t>Hőszívattyús rendszer telepítése:</t>
  </si>
  <si>
    <r>
      <t>II. A tervezett program támogatás szempontjából elismerhető bekerülési költségének pénzügyi adatai</t>
    </r>
    <r>
      <rPr>
        <sz val="12"/>
        <color theme="1"/>
        <rFont val="Calibri"/>
        <family val="2"/>
        <charset val="238"/>
        <scheme val="minor"/>
      </rPr>
      <t xml:space="preserve"> (A pályázathoz csatolt lakóközösségi határozattal összhangban.)</t>
    </r>
  </si>
  <si>
    <r>
      <t xml:space="preserve">I. A tervezett program teljes felújítási költségének pénzügyi adatai a pályázathoz csatolt 
lakóközösségi határozattal összhangban </t>
    </r>
    <r>
      <rPr>
        <sz val="12"/>
        <color theme="1"/>
        <rFont val="Calibri"/>
        <family val="2"/>
        <charset val="238"/>
        <scheme val="minor"/>
      </rPr>
      <t>(amennyiben megegyezik a támogatás szempontjából elismerhető bekerülési költséggel, akkor csak a II. pontot kell kitölteni)</t>
    </r>
  </si>
  <si>
    <t>Utolsó fűttőt lakószint feletti födém teljes felületének hőszigetelése</t>
  </si>
  <si>
    <t>HMV lakásonkénti egyedi mérőórák felszerelése:</t>
  </si>
  <si>
    <t>Felújítási elemek</t>
  </si>
  <si>
    <t>Adható pontérték</t>
  </si>
  <si>
    <t>VI. A tervezett beruházással elért pontérték meghatározása:</t>
  </si>
  <si>
    <t>Az elért pontszám alapján meghatározott támogatási arány:</t>
  </si>
  <si>
    <t>Az elért pontszám alapján meghatározot lakásonkénti maximálisan adható állami támogatás:</t>
  </si>
  <si>
    <t>Érték</t>
  </si>
  <si>
    <t>Elismerhető bekerülési költség</t>
  </si>
  <si>
    <t>Igényelhető számított állami támogatás:</t>
  </si>
  <si>
    <t>VII. Az igényelhető állami támogatás számítása:</t>
  </si>
  <si>
    <t>4. Zárófödém, vagy beépített tetőtér esetén a tetősíkjában történő szigetelés:</t>
  </si>
  <si>
    <t>6. Lakások külső nyílászáróinak felújítása, cseréje:</t>
  </si>
  <si>
    <t>5. Fűtött és fűtetlen tereket elválasztó falak szigetelése:</t>
  </si>
  <si>
    <t>7. Közös helyiségek külső nyílászáróinak felújítása, cseréje:</t>
  </si>
  <si>
    <t>8. Fűtési és/vagy HMV rendszer felújítása, átalakítása:</t>
  </si>
  <si>
    <t>9. Világítási, és személyfelvonó rendszer korszerűsítése:</t>
  </si>
  <si>
    <t>Összesen:</t>
  </si>
  <si>
    <t>10. Megújuló energiaforrás kiépítése:</t>
  </si>
  <si>
    <t>1. Teljes homlokzat hőszigetelése:</t>
  </si>
  <si>
    <t>2. Vég- és tűzfalak hőszigetelése (részleges homlokzati hőszigetelés):</t>
  </si>
  <si>
    <t>3. Pincefödém hőszigetelése:</t>
  </si>
  <si>
    <t>Név</t>
  </si>
  <si>
    <r>
      <t xml:space="preserve">A pályázó a </t>
    </r>
    <r>
      <rPr>
        <b/>
        <sz val="11"/>
        <color theme="1"/>
        <rFont val="Calibri"/>
        <family val="2"/>
        <charset val="238"/>
        <scheme val="minor"/>
      </rPr>
      <t>pályázati adatlap aláírásával</t>
    </r>
    <r>
      <rPr>
        <sz val="11"/>
        <color theme="1"/>
        <rFont val="Calibri"/>
        <family val="2"/>
        <charset val="238"/>
        <scheme val="minor"/>
      </rPr>
      <t xml:space="preserve"> igazolja, hogy az I. pontban megjelölt saját- és egyéb forrásokkal rendelkezik.</t>
    </r>
  </si>
  <si>
    <r>
      <t xml:space="preserve">Szakértői díjak aránya a kivitelezési költséghez viszonyítva: </t>
    </r>
    <r>
      <rPr>
        <sz val="11"/>
        <color theme="1"/>
        <rFont val="Calibri"/>
        <family val="2"/>
        <charset val="238"/>
        <scheme val="minor"/>
      </rPr>
      <t>*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</si>
  <si>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A szakértői díjak együttes támogatható értéke, nem lehet több, mint a támogatható kivitelezési költség 7%-a, és maximum 1.000.000 Ft!</t>
    </r>
  </si>
  <si>
    <t>Pályázó jelen pályázati adatlap aláírásával a 2. számú adatlapon szereplő valamennyi nyilatkozatot és kötelezettségvállalást saját magára nézve elfogadja.</t>
  </si>
  <si>
    <t>8. Az épületben található lakások száma</t>
  </si>
  <si>
    <t>9. A pályázati programmal érintett lakások száma:</t>
  </si>
  <si>
    <t>10. A Pályázott állami támogatás egy lakásra jutó értéke:</t>
  </si>
  <si>
    <r>
      <t>V. Büntetőjogi felelősségem tudatában kijelentem</t>
    </r>
    <r>
      <rPr>
        <sz val="12"/>
        <color theme="1"/>
        <rFont val="Calibri"/>
        <family val="2"/>
        <charset val="238"/>
        <scheme val="minor"/>
      </rPr>
      <t>: *</t>
    </r>
    <r>
      <rPr>
        <sz val="8"/>
        <color theme="1"/>
        <rFont val="Calibri"/>
        <family val="2"/>
        <charset val="238"/>
        <scheme val="minor"/>
      </rPr>
      <t>3</t>
    </r>
  </si>
  <si>
    <r>
      <t>*</t>
    </r>
    <r>
      <rPr>
        <i/>
        <vertAlign val="subscript"/>
        <sz val="10"/>
        <color rgb="FF000000"/>
        <rFont val="Verdana"/>
        <family val="2"/>
        <charset val="238"/>
      </rPr>
      <t>3</t>
    </r>
    <r>
      <rPr>
        <i/>
        <sz val="10"/>
        <color rgb="FF000000"/>
        <rFont val="Verdana"/>
        <family val="2"/>
        <charset val="238"/>
      </rPr>
      <t xml:space="preserve"> Kérjük a megfelelő választ X-el bejelölni. </t>
    </r>
  </si>
  <si>
    <t>2. A Pályázó saját forrás összesen:</t>
  </si>
  <si>
    <t>2. A Pályázó saját forrása összesen:</t>
  </si>
  <si>
    <t>A pályázattal tervezett beruházás pontértéke</t>
  </si>
  <si>
    <t>Első fűtött lakószint alatti födém hőszigetelése:</t>
  </si>
  <si>
    <t>Koncepcióterv készítése:</t>
  </si>
  <si>
    <r>
      <rPr>
        <b/>
        <sz val="11"/>
        <color theme="1"/>
        <rFont val="Calibri"/>
        <family val="2"/>
        <charset val="238"/>
        <scheme val="minor"/>
      </rPr>
      <t xml:space="preserve">Megyjegyzés:  </t>
    </r>
    <r>
      <rPr>
        <sz val="11"/>
        <color theme="1"/>
        <rFont val="Calibri"/>
        <family val="2"/>
        <charset val="238"/>
        <scheme val="minor"/>
      </rPr>
      <t xml:space="preserve">Az adatlap kizárólag abban az esetben érvényes, amennyiben minden adat, vagy szöveges mező (kék színnel jelölt) kitöltésre kerül. </t>
    </r>
  </si>
  <si>
    <r>
      <t>*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Beépített tetőtér esetén a beépítést határoló szerkezet hőszigetelése.</t>
    </r>
  </si>
  <si>
    <t>HMV és/vagy fűtési berendezések és rendszerek felújítása, cseréje: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</si>
</sst>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General\ &quot;db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00000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i/>
      <vertAlign val="subscript"/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2" fontId="3" fillId="0" borderId="0" xfId="0" applyNumberFormat="1" applyFont="1" applyFill="1" applyBorder="1" applyAlignment="1">
      <alignment horizontal="center" vertical="center"/>
    </xf>
    <xf numFmtId="42" fontId="3" fillId="0" borderId="25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indent="2"/>
    </xf>
    <xf numFmtId="0" fontId="3" fillId="3" borderId="33" xfId="0" applyFont="1" applyFill="1" applyBorder="1" applyAlignment="1">
      <alignment vertical="center"/>
    </xf>
    <xf numFmtId="0" fontId="3" fillId="3" borderId="37" xfId="0" applyFont="1" applyFill="1" applyBorder="1" applyAlignment="1">
      <alignment horizontal="left" vertical="center" indent="2"/>
    </xf>
    <xf numFmtId="0" fontId="0" fillId="0" borderId="0" xfId="0" applyFill="1"/>
    <xf numFmtId="0" fontId="3" fillId="0" borderId="0" xfId="0" applyFont="1" applyFill="1" applyBorder="1" applyAlignment="1"/>
    <xf numFmtId="0" fontId="0" fillId="0" borderId="0" xfId="0" quotePrefix="1"/>
    <xf numFmtId="42" fontId="0" fillId="0" borderId="0" xfId="0" applyNumberFormat="1"/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2" fontId="3" fillId="3" borderId="15" xfId="0" applyNumberFormat="1" applyFont="1" applyFill="1" applyBorder="1" applyAlignment="1">
      <alignment horizontal="right" vertical="center"/>
    </xf>
    <xf numFmtId="42" fontId="3" fillId="3" borderId="13" xfId="0" applyNumberFormat="1" applyFont="1" applyFill="1" applyBorder="1" applyAlignment="1">
      <alignment horizontal="right" vertical="center"/>
    </xf>
    <xf numFmtId="42" fontId="3" fillId="3" borderId="16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42" fontId="9" fillId="0" borderId="2" xfId="0" applyNumberFormat="1" applyFont="1" applyFill="1" applyBorder="1" applyAlignment="1">
      <alignment horizontal="right" vertical="center"/>
    </xf>
    <xf numFmtId="42" fontId="9" fillId="0" borderId="3" xfId="0" applyNumberFormat="1" applyFont="1" applyFill="1" applyBorder="1" applyAlignment="1">
      <alignment horizontal="right" vertical="center"/>
    </xf>
    <xf numFmtId="42" fontId="9" fillId="0" borderId="18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42" fontId="3" fillId="2" borderId="2" xfId="0" applyNumberFormat="1" applyFont="1" applyFill="1" applyBorder="1" applyAlignment="1">
      <alignment horizontal="right" vertical="center"/>
    </xf>
    <xf numFmtId="42" fontId="3" fillId="2" borderId="3" xfId="0" applyNumberFormat="1" applyFont="1" applyFill="1" applyBorder="1" applyAlignment="1">
      <alignment horizontal="right" vertical="center"/>
    </xf>
    <xf numFmtId="42" fontId="3" fillId="2" borderId="1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2" fontId="3" fillId="0" borderId="2" xfId="0" applyNumberFormat="1" applyFont="1" applyFill="1" applyBorder="1" applyAlignment="1">
      <alignment horizontal="right" vertical="center"/>
    </xf>
    <xf numFmtId="42" fontId="3" fillId="0" borderId="3" xfId="0" applyNumberFormat="1" applyFont="1" applyFill="1" applyBorder="1" applyAlignment="1">
      <alignment horizontal="right" vertical="center"/>
    </xf>
    <xf numFmtId="42" fontId="3" fillId="0" borderId="18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42" fontId="3" fillId="3" borderId="2" xfId="0" applyNumberFormat="1" applyFont="1" applyFill="1" applyBorder="1" applyAlignment="1">
      <alignment horizontal="right" vertical="center"/>
    </xf>
    <xf numFmtId="42" fontId="3" fillId="3" borderId="3" xfId="0" applyNumberFormat="1" applyFont="1" applyFill="1" applyBorder="1" applyAlignment="1">
      <alignment horizontal="right" vertical="center"/>
    </xf>
    <xf numFmtId="42" fontId="3" fillId="3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10" fontId="3" fillId="0" borderId="22" xfId="0" applyNumberFormat="1" applyFont="1" applyFill="1" applyBorder="1" applyAlignment="1">
      <alignment horizontal="right" vertical="center"/>
    </xf>
    <xf numFmtId="10" fontId="3" fillId="0" borderId="20" xfId="0" applyNumberFormat="1" applyFont="1" applyFill="1" applyBorder="1" applyAlignment="1">
      <alignment horizontal="right" vertical="center"/>
    </xf>
    <xf numFmtId="10" fontId="3" fillId="0" borderId="23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right" vertical="center"/>
    </xf>
    <xf numFmtId="10" fontId="9" fillId="0" borderId="3" xfId="0" applyNumberFormat="1" applyFont="1" applyFill="1" applyBorder="1" applyAlignment="1">
      <alignment horizontal="right" vertical="center"/>
    </xf>
    <xf numFmtId="10" fontId="9" fillId="0" borderId="18" xfId="0" applyNumberFormat="1" applyFont="1" applyFill="1" applyBorder="1" applyAlignment="1">
      <alignment horizontal="right" vertical="center"/>
    </xf>
    <xf numFmtId="42" fontId="9" fillId="0" borderId="22" xfId="0" applyNumberFormat="1" applyFont="1" applyFill="1" applyBorder="1" applyAlignment="1">
      <alignment horizontal="right" vertical="center"/>
    </xf>
    <xf numFmtId="42" fontId="9" fillId="0" borderId="20" xfId="0" applyNumberFormat="1" applyFont="1" applyFill="1" applyBorder="1" applyAlignment="1">
      <alignment horizontal="right" vertical="center"/>
    </xf>
    <xf numFmtId="42" fontId="9" fillId="0" borderId="23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42" fontId="3" fillId="2" borderId="2" xfId="0" applyNumberFormat="1" applyFont="1" applyFill="1" applyBorder="1" applyAlignment="1">
      <alignment horizontal="center" vertical="center"/>
    </xf>
    <xf numFmtId="42" fontId="3" fillId="2" borderId="4" xfId="0" applyNumberFormat="1" applyFont="1" applyFill="1" applyBorder="1" applyAlignment="1">
      <alignment horizontal="center" vertical="center"/>
    </xf>
    <xf numFmtId="42" fontId="3" fillId="2" borderId="18" xfId="0" applyNumberFormat="1" applyFont="1" applyFill="1" applyBorder="1" applyAlignment="1">
      <alignment horizontal="center" vertical="center"/>
    </xf>
    <xf numFmtId="42" fontId="3" fillId="2" borderId="22" xfId="0" applyNumberFormat="1" applyFont="1" applyFill="1" applyBorder="1" applyAlignment="1">
      <alignment horizontal="center" vertical="center"/>
    </xf>
    <xf numFmtId="42" fontId="3" fillId="2" borderId="21" xfId="0" applyNumberFormat="1" applyFont="1" applyFill="1" applyBorder="1" applyAlignment="1">
      <alignment horizontal="center" vertical="center"/>
    </xf>
    <xf numFmtId="42" fontId="3" fillId="2" borderId="2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vertical="center" wrapText="1"/>
    </xf>
    <xf numFmtId="49" fontId="3" fillId="3" borderId="13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17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2" fontId="3" fillId="2" borderId="15" xfId="0" applyNumberFormat="1" applyFont="1" applyFill="1" applyBorder="1" applyAlignment="1">
      <alignment horizontal="center" vertical="center"/>
    </xf>
    <xf numFmtId="42" fontId="3" fillId="2" borderId="14" xfId="0" applyNumberFormat="1" applyFont="1" applyFill="1" applyBorder="1" applyAlignment="1">
      <alignment horizontal="center" vertical="center"/>
    </xf>
    <xf numFmtId="42" fontId="3" fillId="2" borderId="1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2" fontId="9" fillId="0" borderId="31" xfId="0" applyNumberFormat="1" applyFont="1" applyFill="1" applyBorder="1" applyAlignment="1">
      <alignment horizontal="center" vertical="center"/>
    </xf>
    <xf numFmtId="42" fontId="9" fillId="0" borderId="30" xfId="0" applyNumberFormat="1" applyFont="1" applyFill="1" applyBorder="1" applyAlignment="1">
      <alignment horizontal="center" vertical="center"/>
    </xf>
    <xf numFmtId="42" fontId="9" fillId="0" borderId="9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vertical="center" wrapText="1"/>
    </xf>
    <xf numFmtId="49" fontId="3" fillId="3" borderId="28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vertical="center" wrapText="1"/>
    </xf>
    <xf numFmtId="49" fontId="3" fillId="3" borderId="29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2" fontId="3" fillId="0" borderId="31" xfId="0" applyNumberFormat="1" applyFont="1" applyFill="1" applyBorder="1" applyAlignment="1">
      <alignment horizontal="center" vertical="center"/>
    </xf>
    <xf numFmtId="42" fontId="3" fillId="0" borderId="30" xfId="0" applyNumberFormat="1" applyFont="1" applyFill="1" applyBorder="1" applyAlignment="1">
      <alignment horizontal="center" vertical="center"/>
    </xf>
    <xf numFmtId="42" fontId="3" fillId="0" borderId="9" xfId="0" applyNumberFormat="1" applyFont="1" applyFill="1" applyBorder="1" applyAlignment="1">
      <alignment horizontal="center" vertical="center"/>
    </xf>
    <xf numFmtId="10" fontId="9" fillId="0" borderId="31" xfId="0" applyNumberFormat="1" applyFont="1" applyFill="1" applyBorder="1" applyAlignment="1">
      <alignment horizontal="center" vertical="center"/>
    </xf>
    <xf numFmtId="10" fontId="9" fillId="0" borderId="30" xfId="0" applyNumberFormat="1" applyFont="1" applyFill="1" applyBorder="1" applyAlignment="1">
      <alignment horizontal="center" vertical="center"/>
    </xf>
    <xf numFmtId="10" fontId="9" fillId="0" borderId="9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right"/>
    </xf>
    <xf numFmtId="49" fontId="3" fillId="0" borderId="42" xfId="0" applyNumberFormat="1" applyFont="1" applyBorder="1" applyAlignment="1">
      <alignment horizontal="left" vertical="center" wrapText="1"/>
    </xf>
    <xf numFmtId="49" fontId="3" fillId="0" borderId="43" xfId="0" applyNumberFormat="1" applyFont="1" applyBorder="1" applyAlignment="1">
      <alignment horizontal="left" vertical="center" wrapText="1"/>
    </xf>
    <xf numFmtId="42" fontId="3" fillId="0" borderId="15" xfId="0" applyNumberFormat="1" applyFont="1" applyFill="1" applyBorder="1" applyAlignment="1">
      <alignment horizontal="center" vertical="center"/>
    </xf>
    <xf numFmtId="42" fontId="3" fillId="0" borderId="16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left" vertical="center" wrapText="1"/>
    </xf>
    <xf numFmtId="49" fontId="3" fillId="0" borderId="44" xfId="0" applyNumberFormat="1" applyFont="1" applyBorder="1" applyAlignment="1">
      <alignment horizontal="left" vertical="center" wrapText="1"/>
    </xf>
    <xf numFmtId="42" fontId="3" fillId="0" borderId="22" xfId="0" applyNumberFormat="1" applyFont="1" applyFill="1" applyBorder="1" applyAlignment="1">
      <alignment horizontal="center" vertical="center"/>
    </xf>
    <xf numFmtId="42" fontId="3" fillId="0" borderId="2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right" vertical="center"/>
    </xf>
    <xf numFmtId="10" fontId="3" fillId="0" borderId="16" xfId="0" applyNumberFormat="1" applyFont="1" applyFill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3"/>
  <sheetViews>
    <sheetView tabSelected="1" view="pageBreakPreview" topLeftCell="A91" zoomScale="60" zoomScaleNormal="100" workbookViewId="0">
      <selection activeCell="A55" sqref="A55:F55"/>
    </sheetView>
  </sheetViews>
  <sheetFormatPr defaultRowHeight="15" x14ac:dyDescent="0.25"/>
  <cols>
    <col min="1" max="1" width="12.7109375" customWidth="1"/>
    <col min="6" max="6" width="11" customWidth="1"/>
    <col min="7" max="8" width="8.85546875" customWidth="1"/>
    <col min="9" max="9" width="14" customWidth="1"/>
    <col min="10" max="10" width="8.85546875" customWidth="1"/>
    <col min="11" max="11" width="11" bestFit="1" customWidth="1"/>
    <col min="14" max="14" width="16" bestFit="1" customWidth="1"/>
  </cols>
  <sheetData>
    <row r="2" spans="1:10" ht="18.75" x14ac:dyDescent="0.3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54" customHeight="1" thickBot="1" x14ac:dyDescent="0.3">
      <c r="A4" s="25" t="s">
        <v>64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22.5" customHeight="1" x14ac:dyDescent="0.25">
      <c r="A5" s="26" t="s">
        <v>8</v>
      </c>
      <c r="B5" s="27"/>
      <c r="C5" s="27"/>
      <c r="D5" s="27"/>
      <c r="E5" s="27"/>
      <c r="F5" s="28"/>
      <c r="G5" s="29">
        <f>G82</f>
        <v>0</v>
      </c>
      <c r="H5" s="30"/>
      <c r="I5" s="30"/>
      <c r="J5" s="31"/>
    </row>
    <row r="6" spans="1:10" s="1" customFormat="1" ht="22.5" customHeight="1" x14ac:dyDescent="0.25">
      <c r="A6" s="32" t="s">
        <v>97</v>
      </c>
      <c r="B6" s="33"/>
      <c r="C6" s="33"/>
      <c r="D6" s="33"/>
      <c r="E6" s="33"/>
      <c r="F6" s="34"/>
      <c r="G6" s="45">
        <f>SUM(G7:J9)</f>
        <v>0</v>
      </c>
      <c r="H6" s="46"/>
      <c r="I6" s="46"/>
      <c r="J6" s="47"/>
    </row>
    <row r="7" spans="1:10" s="1" customFormat="1" ht="22.5" customHeight="1" x14ac:dyDescent="0.25">
      <c r="A7" s="38" t="s">
        <v>9</v>
      </c>
      <c r="B7" s="39"/>
      <c r="C7" s="39"/>
      <c r="D7" s="39"/>
      <c r="E7" s="39"/>
      <c r="F7" s="40"/>
      <c r="G7" s="41"/>
      <c r="H7" s="42"/>
      <c r="I7" s="42"/>
      <c r="J7" s="43"/>
    </row>
    <row r="8" spans="1:10" s="1" customFormat="1" ht="22.5" customHeight="1" x14ac:dyDescent="0.25">
      <c r="A8" s="38" t="s">
        <v>10</v>
      </c>
      <c r="B8" s="39"/>
      <c r="C8" s="39"/>
      <c r="D8" s="39"/>
      <c r="E8" s="39"/>
      <c r="F8" s="40"/>
      <c r="G8" s="41"/>
      <c r="H8" s="42"/>
      <c r="I8" s="42"/>
      <c r="J8" s="43"/>
    </row>
    <row r="9" spans="1:10" s="1" customFormat="1" ht="22.5" customHeight="1" x14ac:dyDescent="0.25">
      <c r="A9" s="14" t="s">
        <v>11</v>
      </c>
      <c r="B9" s="58"/>
      <c r="C9" s="59"/>
      <c r="D9" s="59"/>
      <c r="E9" s="59"/>
      <c r="F9" s="60"/>
      <c r="G9" s="41"/>
      <c r="H9" s="42"/>
      <c r="I9" s="42"/>
      <c r="J9" s="43"/>
    </row>
    <row r="10" spans="1:10" s="1" customFormat="1" ht="22.5" customHeight="1" x14ac:dyDescent="0.25">
      <c r="A10" s="32" t="s">
        <v>12</v>
      </c>
      <c r="B10" s="33"/>
      <c r="C10" s="33"/>
      <c r="D10" s="33"/>
      <c r="E10" s="33"/>
      <c r="F10" s="34"/>
      <c r="G10" s="49" t="str">
        <f>IF(I82=0,"---",H122)</f>
        <v>---</v>
      </c>
      <c r="H10" s="50"/>
      <c r="I10" s="50"/>
      <c r="J10" s="51"/>
    </row>
    <row r="11" spans="1:10" s="1" customFormat="1" ht="22.5" customHeight="1" thickBot="1" x14ac:dyDescent="0.3">
      <c r="A11" s="52" t="s">
        <v>13</v>
      </c>
      <c r="B11" s="53"/>
      <c r="C11" s="53"/>
      <c r="D11" s="53"/>
      <c r="E11" s="53"/>
      <c r="F11" s="54"/>
      <c r="G11" s="55" t="str">
        <f>IF(G5=0,"---",G10/G5)</f>
        <v>---</v>
      </c>
      <c r="H11" s="56"/>
      <c r="I11" s="56"/>
      <c r="J11" s="57"/>
    </row>
    <row r="14" spans="1:10" ht="41.25" customHeight="1" thickBot="1" x14ac:dyDescent="0.3">
      <c r="A14" s="25" t="s">
        <v>63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s="1" customFormat="1" ht="22.5" customHeight="1" x14ac:dyDescent="0.25">
      <c r="A15" s="26" t="s">
        <v>14</v>
      </c>
      <c r="B15" s="27"/>
      <c r="C15" s="27"/>
      <c r="D15" s="27"/>
      <c r="E15" s="27"/>
      <c r="F15" s="28"/>
      <c r="G15" s="29">
        <f>I82</f>
        <v>0</v>
      </c>
      <c r="H15" s="30"/>
      <c r="I15" s="30"/>
      <c r="J15" s="31"/>
    </row>
    <row r="16" spans="1:10" s="1" customFormat="1" ht="22.5" customHeight="1" x14ac:dyDescent="0.25">
      <c r="A16" s="32" t="s">
        <v>98</v>
      </c>
      <c r="B16" s="33"/>
      <c r="C16" s="33"/>
      <c r="D16" s="33"/>
      <c r="E16" s="33"/>
      <c r="F16" s="34"/>
      <c r="G16" s="35">
        <f>SUM(G17:J19)</f>
        <v>0</v>
      </c>
      <c r="H16" s="36"/>
      <c r="I16" s="36"/>
      <c r="J16" s="37"/>
    </row>
    <row r="17" spans="1:10" s="1" customFormat="1" ht="22.5" customHeight="1" x14ac:dyDescent="0.25">
      <c r="A17" s="38" t="s">
        <v>9</v>
      </c>
      <c r="B17" s="39"/>
      <c r="C17" s="39"/>
      <c r="D17" s="39"/>
      <c r="E17" s="39"/>
      <c r="F17" s="40"/>
      <c r="G17" s="41"/>
      <c r="H17" s="42"/>
      <c r="I17" s="42"/>
      <c r="J17" s="43"/>
    </row>
    <row r="18" spans="1:10" s="1" customFormat="1" ht="22.5" customHeight="1" x14ac:dyDescent="0.25">
      <c r="A18" s="38" t="s">
        <v>10</v>
      </c>
      <c r="B18" s="39"/>
      <c r="C18" s="39"/>
      <c r="D18" s="39"/>
      <c r="E18" s="39"/>
      <c r="F18" s="40"/>
      <c r="G18" s="41"/>
      <c r="H18" s="42"/>
      <c r="I18" s="42"/>
      <c r="J18" s="43"/>
    </row>
    <row r="19" spans="1:10" s="1" customFormat="1" ht="22.5" customHeight="1" x14ac:dyDescent="0.25">
      <c r="A19" s="12" t="s">
        <v>11</v>
      </c>
      <c r="B19" s="58"/>
      <c r="C19" s="59"/>
      <c r="D19" s="59"/>
      <c r="E19" s="59"/>
      <c r="F19" s="60"/>
      <c r="G19" s="41"/>
      <c r="H19" s="42"/>
      <c r="I19" s="42"/>
      <c r="J19" s="43"/>
    </row>
    <row r="20" spans="1:10" s="1" customFormat="1" ht="22.5" customHeight="1" x14ac:dyDescent="0.25">
      <c r="A20" s="32" t="s">
        <v>12</v>
      </c>
      <c r="B20" s="33"/>
      <c r="C20" s="33"/>
      <c r="D20" s="33"/>
      <c r="E20" s="33"/>
      <c r="F20" s="34"/>
      <c r="G20" s="49" t="str">
        <f>IF(I82=0,"---",H122)</f>
        <v>---</v>
      </c>
      <c r="H20" s="50"/>
      <c r="I20" s="50"/>
      <c r="J20" s="51"/>
    </row>
    <row r="21" spans="1:10" s="1" customFormat="1" ht="22.5" customHeight="1" x14ac:dyDescent="0.25">
      <c r="A21" s="38" t="s">
        <v>13</v>
      </c>
      <c r="B21" s="39"/>
      <c r="C21" s="39"/>
      <c r="D21" s="39"/>
      <c r="E21" s="39"/>
      <c r="F21" s="40"/>
      <c r="G21" s="63" t="str">
        <f>IF(G15=0,"---",G20/G15)</f>
        <v>---</v>
      </c>
      <c r="H21" s="64"/>
      <c r="I21" s="64"/>
      <c r="J21" s="65"/>
    </row>
    <row r="22" spans="1:10" s="1" customFormat="1" ht="22.5" customHeight="1" x14ac:dyDescent="0.25">
      <c r="A22" s="38" t="s">
        <v>92</v>
      </c>
      <c r="B22" s="39"/>
      <c r="C22" s="39"/>
      <c r="D22" s="39"/>
      <c r="E22" s="39"/>
      <c r="F22" s="40"/>
      <c r="G22" s="69"/>
      <c r="H22" s="70"/>
      <c r="I22" s="70"/>
      <c r="J22" s="71"/>
    </row>
    <row r="23" spans="1:10" s="1" customFormat="1" ht="22.5" customHeight="1" x14ac:dyDescent="0.25">
      <c r="A23" s="38" t="s">
        <v>93</v>
      </c>
      <c r="B23" s="39"/>
      <c r="C23" s="39"/>
      <c r="D23" s="39"/>
      <c r="E23" s="39"/>
      <c r="F23" s="40"/>
      <c r="G23" s="69"/>
      <c r="H23" s="70"/>
      <c r="I23" s="70"/>
      <c r="J23" s="71"/>
    </row>
    <row r="24" spans="1:10" s="1" customFormat="1" ht="22.5" customHeight="1" thickBot="1" x14ac:dyDescent="0.3">
      <c r="A24" s="52" t="s">
        <v>94</v>
      </c>
      <c r="B24" s="53"/>
      <c r="C24" s="53"/>
      <c r="D24" s="53"/>
      <c r="E24" s="53"/>
      <c r="F24" s="54"/>
      <c r="G24" s="66">
        <f>IF(G20="---",0,G20/G23)</f>
        <v>0</v>
      </c>
      <c r="H24" s="67"/>
      <c r="I24" s="67"/>
      <c r="J24" s="68"/>
    </row>
    <row r="27" spans="1:10" ht="28.5" customHeight="1" thickBot="1" x14ac:dyDescent="0.3">
      <c r="A27" s="25" t="s">
        <v>17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0" s="1" customFormat="1" ht="73.5" customHeight="1" thickBot="1" x14ac:dyDescent="0.3">
      <c r="A28" s="61" t="s">
        <v>18</v>
      </c>
      <c r="B28" s="62"/>
      <c r="C28" s="62"/>
      <c r="D28" s="62"/>
      <c r="E28" s="62"/>
      <c r="F28" s="62"/>
      <c r="G28" s="93" t="s">
        <v>20</v>
      </c>
      <c r="H28" s="93"/>
      <c r="I28" s="93" t="s">
        <v>19</v>
      </c>
      <c r="J28" s="94"/>
    </row>
    <row r="29" spans="1:10" s="1" customFormat="1" ht="22.5" customHeight="1" x14ac:dyDescent="0.25">
      <c r="A29" s="84" t="s">
        <v>21</v>
      </c>
      <c r="B29" s="85"/>
      <c r="C29" s="85"/>
      <c r="D29" s="85"/>
      <c r="E29" s="85"/>
      <c r="F29" s="86"/>
      <c r="G29" s="95"/>
      <c r="H29" s="96"/>
      <c r="I29" s="95"/>
      <c r="J29" s="97"/>
    </row>
    <row r="30" spans="1:10" s="1" customFormat="1" ht="22.5" customHeight="1" x14ac:dyDescent="0.25">
      <c r="A30" s="72" t="s">
        <v>22</v>
      </c>
      <c r="B30" s="73"/>
      <c r="C30" s="73"/>
      <c r="D30" s="73"/>
      <c r="E30" s="73"/>
      <c r="F30" s="74"/>
      <c r="G30" s="78"/>
      <c r="H30" s="79"/>
      <c r="I30" s="78"/>
      <c r="J30" s="80"/>
    </row>
    <row r="31" spans="1:10" s="1" customFormat="1" ht="22.5" customHeight="1" x14ac:dyDescent="0.25">
      <c r="A31" s="72" t="s">
        <v>23</v>
      </c>
      <c r="B31" s="73"/>
      <c r="C31" s="73"/>
      <c r="D31" s="73"/>
      <c r="E31" s="73"/>
      <c r="F31" s="74"/>
      <c r="G31" s="78"/>
      <c r="H31" s="79"/>
      <c r="I31" s="78"/>
      <c r="J31" s="80"/>
    </row>
    <row r="32" spans="1:10" s="1" customFormat="1" ht="22.5" customHeight="1" x14ac:dyDescent="0.25">
      <c r="A32" s="72" t="s">
        <v>59</v>
      </c>
      <c r="B32" s="73"/>
      <c r="C32" s="73"/>
      <c r="D32" s="73"/>
      <c r="E32" s="73"/>
      <c r="F32" s="74"/>
      <c r="G32" s="78"/>
      <c r="H32" s="79"/>
      <c r="I32" s="78"/>
      <c r="J32" s="80"/>
    </row>
    <row r="33" spans="1:10" s="1" customFormat="1" ht="22.5" customHeight="1" x14ac:dyDescent="0.25">
      <c r="A33" s="72" t="s">
        <v>24</v>
      </c>
      <c r="B33" s="73"/>
      <c r="C33" s="73"/>
      <c r="D33" s="73"/>
      <c r="E33" s="73"/>
      <c r="F33" s="74"/>
      <c r="G33" s="78"/>
      <c r="H33" s="79"/>
      <c r="I33" s="78"/>
      <c r="J33" s="80"/>
    </row>
    <row r="34" spans="1:10" s="1" customFormat="1" ht="22.5" customHeight="1" thickBot="1" x14ac:dyDescent="0.3">
      <c r="A34" s="75" t="s">
        <v>25</v>
      </c>
      <c r="B34" s="76"/>
      <c r="C34" s="76"/>
      <c r="D34" s="76"/>
      <c r="E34" s="76"/>
      <c r="F34" s="77"/>
      <c r="G34" s="81"/>
      <c r="H34" s="82"/>
      <c r="I34" s="81"/>
      <c r="J34" s="83"/>
    </row>
    <row r="35" spans="1:10" s="1" customFormat="1" ht="22.5" customHeight="1" thickBot="1" x14ac:dyDescent="0.3">
      <c r="A35" s="98" t="s">
        <v>30</v>
      </c>
      <c r="B35" s="99"/>
      <c r="C35" s="99"/>
      <c r="D35" s="99"/>
      <c r="E35" s="99"/>
      <c r="F35" s="100"/>
      <c r="G35" s="101">
        <f>SUM(G29:H34)</f>
        <v>0</v>
      </c>
      <c r="H35" s="102"/>
      <c r="I35" s="101">
        <f>SUM(I29:J34)</f>
        <v>0</v>
      </c>
      <c r="J35" s="103"/>
    </row>
    <row r="36" spans="1:10" s="1" customFormat="1" ht="9.75" customHeight="1" thickBot="1" x14ac:dyDescent="0.3">
      <c r="A36" s="8"/>
      <c r="B36" s="9"/>
      <c r="C36" s="9"/>
      <c r="D36" s="9"/>
      <c r="E36" s="9"/>
      <c r="F36" s="9"/>
      <c r="G36" s="10"/>
      <c r="H36" s="10"/>
      <c r="I36" s="10"/>
      <c r="J36" s="11"/>
    </row>
    <row r="37" spans="1:10" s="1" customFormat="1" ht="22.5" customHeight="1" x14ac:dyDescent="0.25">
      <c r="A37" s="84" t="s">
        <v>26</v>
      </c>
      <c r="B37" s="85"/>
      <c r="C37" s="85"/>
      <c r="D37" s="85"/>
      <c r="E37" s="85"/>
      <c r="F37" s="86"/>
      <c r="G37" s="95"/>
      <c r="H37" s="96"/>
      <c r="I37" s="95"/>
      <c r="J37" s="97"/>
    </row>
    <row r="38" spans="1:10" s="1" customFormat="1" ht="22.5" customHeight="1" x14ac:dyDescent="0.25">
      <c r="A38" s="72" t="s">
        <v>60</v>
      </c>
      <c r="B38" s="73"/>
      <c r="C38" s="73"/>
      <c r="D38" s="73"/>
      <c r="E38" s="73"/>
      <c r="F38" s="74"/>
      <c r="G38" s="78"/>
      <c r="H38" s="79"/>
      <c r="I38" s="78"/>
      <c r="J38" s="80"/>
    </row>
    <row r="39" spans="1:10" s="1" customFormat="1" ht="22.5" customHeight="1" x14ac:dyDescent="0.25">
      <c r="A39" s="104" t="s">
        <v>65</v>
      </c>
      <c r="B39" s="105"/>
      <c r="C39" s="106"/>
      <c r="D39" s="113" t="s">
        <v>29</v>
      </c>
      <c r="E39" s="114"/>
      <c r="F39" s="115"/>
      <c r="G39" s="78"/>
      <c r="H39" s="79"/>
      <c r="I39" s="78"/>
      <c r="J39" s="80"/>
    </row>
    <row r="40" spans="1:10" s="1" customFormat="1" ht="22.5" customHeight="1" x14ac:dyDescent="0.25">
      <c r="A40" s="107"/>
      <c r="B40" s="108"/>
      <c r="C40" s="109"/>
      <c r="D40" s="113" t="s">
        <v>27</v>
      </c>
      <c r="E40" s="114"/>
      <c r="F40" s="115"/>
      <c r="G40" s="78"/>
      <c r="H40" s="79"/>
      <c r="I40" s="78"/>
      <c r="J40" s="80"/>
    </row>
    <row r="41" spans="1:10" s="1" customFormat="1" ht="22.5" customHeight="1" x14ac:dyDescent="0.25">
      <c r="A41" s="110"/>
      <c r="B41" s="111"/>
      <c r="C41" s="112"/>
      <c r="D41" s="113" t="s">
        <v>28</v>
      </c>
      <c r="E41" s="114"/>
      <c r="F41" s="115"/>
      <c r="G41" s="78"/>
      <c r="H41" s="79"/>
      <c r="I41" s="78"/>
      <c r="J41" s="80"/>
    </row>
    <row r="42" spans="1:10" s="1" customFormat="1" ht="22.5" customHeight="1" x14ac:dyDescent="0.25">
      <c r="A42" s="72" t="s">
        <v>100</v>
      </c>
      <c r="B42" s="73"/>
      <c r="C42" s="73"/>
      <c r="D42" s="73"/>
      <c r="E42" s="73"/>
      <c r="F42" s="74"/>
      <c r="G42" s="78"/>
      <c r="H42" s="79"/>
      <c r="I42" s="78"/>
      <c r="J42" s="80"/>
    </row>
    <row r="43" spans="1:10" s="1" customFormat="1" ht="22.5" customHeight="1" x14ac:dyDescent="0.25">
      <c r="A43" s="72" t="s">
        <v>31</v>
      </c>
      <c r="B43" s="73"/>
      <c r="C43" s="73"/>
      <c r="D43" s="73"/>
      <c r="E43" s="73"/>
      <c r="F43" s="74"/>
      <c r="G43" s="78"/>
      <c r="H43" s="79"/>
      <c r="I43" s="78"/>
      <c r="J43" s="80"/>
    </row>
    <row r="44" spans="1:10" s="1" customFormat="1" ht="22.5" customHeight="1" thickBot="1" x14ac:dyDescent="0.3">
      <c r="A44" s="75" t="s">
        <v>61</v>
      </c>
      <c r="B44" s="76"/>
      <c r="C44" s="76"/>
      <c r="D44" s="76"/>
      <c r="E44" s="76"/>
      <c r="F44" s="77"/>
      <c r="G44" s="81"/>
      <c r="H44" s="82"/>
      <c r="I44" s="81"/>
      <c r="J44" s="83"/>
    </row>
    <row r="45" spans="1:10" s="1" customFormat="1" ht="22.5" customHeight="1" thickBot="1" x14ac:dyDescent="0.3">
      <c r="A45" s="98" t="s">
        <v>32</v>
      </c>
      <c r="B45" s="99"/>
      <c r="C45" s="99"/>
      <c r="D45" s="99"/>
      <c r="E45" s="99"/>
      <c r="F45" s="100"/>
      <c r="G45" s="101">
        <f>SUM(G37:H44)</f>
        <v>0</v>
      </c>
      <c r="H45" s="102"/>
      <c r="I45" s="101">
        <f>SUM(I37:J44)</f>
        <v>0</v>
      </c>
      <c r="J45" s="103"/>
    </row>
    <row r="46" spans="1:10" s="1" customFormat="1" ht="9.75" customHeight="1" thickBot="1" x14ac:dyDescent="0.3">
      <c r="A46" s="8"/>
      <c r="B46" s="9"/>
      <c r="C46" s="9"/>
      <c r="D46" s="9"/>
      <c r="E46" s="9"/>
      <c r="F46" s="9"/>
      <c r="G46" s="10"/>
      <c r="H46" s="10"/>
      <c r="I46" s="10"/>
      <c r="J46" s="11"/>
    </row>
    <row r="47" spans="1:10" s="1" customFormat="1" ht="29.25" customHeight="1" x14ac:dyDescent="0.25">
      <c r="A47" s="87" t="s">
        <v>33</v>
      </c>
      <c r="B47" s="88"/>
      <c r="C47" s="88"/>
      <c r="D47" s="88"/>
      <c r="E47" s="88"/>
      <c r="F47" s="89"/>
      <c r="G47" s="95"/>
      <c r="H47" s="96"/>
      <c r="I47" s="95"/>
      <c r="J47" s="97"/>
    </row>
    <row r="48" spans="1:10" s="1" customFormat="1" ht="35.25" customHeight="1" x14ac:dyDescent="0.25">
      <c r="A48" s="90" t="s">
        <v>34</v>
      </c>
      <c r="B48" s="91"/>
      <c r="C48" s="91"/>
      <c r="D48" s="91"/>
      <c r="E48" s="91"/>
      <c r="F48" s="92"/>
      <c r="G48" s="78"/>
      <c r="H48" s="79"/>
      <c r="I48" s="78"/>
      <c r="J48" s="80"/>
    </row>
    <row r="49" spans="1:10" s="1" customFormat="1" ht="22.5" customHeight="1" x14ac:dyDescent="0.25">
      <c r="A49" s="72" t="s">
        <v>104</v>
      </c>
      <c r="B49" s="73"/>
      <c r="C49" s="73"/>
      <c r="D49" s="73"/>
      <c r="E49" s="73"/>
      <c r="F49" s="74"/>
      <c r="G49" s="78"/>
      <c r="H49" s="79"/>
      <c r="I49" s="78"/>
      <c r="J49" s="80"/>
    </row>
    <row r="50" spans="1:10" s="1" customFormat="1" ht="22.5" customHeight="1" x14ac:dyDescent="0.25">
      <c r="A50" s="72" t="s">
        <v>66</v>
      </c>
      <c r="B50" s="73"/>
      <c r="C50" s="73"/>
      <c r="D50" s="73"/>
      <c r="E50" s="73"/>
      <c r="F50" s="74"/>
      <c r="G50" s="78"/>
      <c r="H50" s="79"/>
      <c r="I50" s="78"/>
      <c r="J50" s="80"/>
    </row>
    <row r="51" spans="1:10" s="1" customFormat="1" ht="22.5" customHeight="1" thickBot="1" x14ac:dyDescent="0.3">
      <c r="A51" s="116" t="s">
        <v>35</v>
      </c>
      <c r="B51" s="117"/>
      <c r="C51" s="117"/>
      <c r="D51" s="117"/>
      <c r="E51" s="117"/>
      <c r="F51" s="118"/>
      <c r="G51" s="78"/>
      <c r="H51" s="79"/>
      <c r="I51" s="78"/>
      <c r="J51" s="80"/>
    </row>
    <row r="52" spans="1:10" s="1" customFormat="1" ht="22.5" customHeight="1" thickBot="1" x14ac:dyDescent="0.3">
      <c r="A52" s="98" t="s">
        <v>36</v>
      </c>
      <c r="B52" s="99"/>
      <c r="C52" s="99"/>
      <c r="D52" s="99"/>
      <c r="E52" s="99"/>
      <c r="F52" s="100"/>
      <c r="G52" s="101">
        <f>SUM(G47:H51)</f>
        <v>0</v>
      </c>
      <c r="H52" s="102"/>
      <c r="I52" s="101">
        <f>SUM(I47:J51)</f>
        <v>0</v>
      </c>
      <c r="J52" s="103"/>
    </row>
    <row r="53" spans="1:10" s="1" customFormat="1" ht="9.75" customHeight="1" thickBot="1" x14ac:dyDescent="0.3">
      <c r="A53" s="8"/>
      <c r="B53" s="9"/>
      <c r="C53" s="9"/>
      <c r="D53" s="9"/>
      <c r="E53" s="9"/>
      <c r="F53" s="9"/>
      <c r="G53" s="10"/>
      <c r="H53" s="10"/>
      <c r="I53" s="10"/>
      <c r="J53" s="11"/>
    </row>
    <row r="54" spans="1:10" s="1" customFormat="1" ht="22.5" customHeight="1" x14ac:dyDescent="0.25">
      <c r="A54" s="84" t="s">
        <v>38</v>
      </c>
      <c r="B54" s="85"/>
      <c r="C54" s="85"/>
      <c r="D54" s="85"/>
      <c r="E54" s="85"/>
      <c r="F54" s="86"/>
      <c r="G54" s="95"/>
      <c r="H54" s="96"/>
      <c r="I54" s="95"/>
      <c r="J54" s="97"/>
    </row>
    <row r="55" spans="1:10" s="1" customFormat="1" ht="22.5" customHeight="1" thickBot="1" x14ac:dyDescent="0.3">
      <c r="A55" s="72" t="s">
        <v>37</v>
      </c>
      <c r="B55" s="73"/>
      <c r="C55" s="73"/>
      <c r="D55" s="73"/>
      <c r="E55" s="73"/>
      <c r="F55" s="74"/>
      <c r="G55" s="78"/>
      <c r="H55" s="79"/>
      <c r="I55" s="78"/>
      <c r="J55" s="80"/>
    </row>
    <row r="56" spans="1:10" s="1" customFormat="1" ht="22.5" customHeight="1" thickBot="1" x14ac:dyDescent="0.3">
      <c r="A56" s="98" t="s">
        <v>39</v>
      </c>
      <c r="B56" s="99"/>
      <c r="C56" s="99"/>
      <c r="D56" s="99"/>
      <c r="E56" s="99"/>
      <c r="F56" s="100"/>
      <c r="G56" s="101">
        <f>SUM(G54:H55)</f>
        <v>0</v>
      </c>
      <c r="H56" s="102"/>
      <c r="I56" s="101">
        <f>SUM(I54:J55)</f>
        <v>0</v>
      </c>
      <c r="J56" s="103"/>
    </row>
    <row r="57" spans="1:10" s="1" customFormat="1" ht="9.75" customHeight="1" thickBot="1" x14ac:dyDescent="0.3">
      <c r="A57" s="8"/>
      <c r="B57" s="9"/>
      <c r="C57" s="9"/>
      <c r="D57" s="9"/>
      <c r="E57" s="9"/>
      <c r="F57" s="9"/>
      <c r="G57" s="10"/>
      <c r="H57" s="10"/>
      <c r="I57" s="10"/>
      <c r="J57" s="11"/>
    </row>
    <row r="58" spans="1:10" s="1" customFormat="1" ht="22.5" customHeight="1" x14ac:dyDescent="0.25">
      <c r="A58" s="84" t="s">
        <v>40</v>
      </c>
      <c r="B58" s="85"/>
      <c r="C58" s="85"/>
      <c r="D58" s="85"/>
      <c r="E58" s="85"/>
      <c r="F58" s="86"/>
      <c r="G58" s="95"/>
      <c r="H58" s="96"/>
      <c r="I58" s="95"/>
      <c r="J58" s="97"/>
    </row>
    <row r="59" spans="1:10" s="1" customFormat="1" ht="22.5" customHeight="1" x14ac:dyDescent="0.25">
      <c r="A59" s="72" t="s">
        <v>62</v>
      </c>
      <c r="B59" s="73"/>
      <c r="C59" s="73"/>
      <c r="D59" s="73"/>
      <c r="E59" s="73"/>
      <c r="F59" s="74"/>
      <c r="G59" s="78"/>
      <c r="H59" s="79"/>
      <c r="I59" s="78"/>
      <c r="J59" s="80"/>
    </row>
    <row r="60" spans="1:10" s="1" customFormat="1" ht="22.5" customHeight="1" thickBot="1" x14ac:dyDescent="0.3">
      <c r="A60" s="72" t="s">
        <v>41</v>
      </c>
      <c r="B60" s="73"/>
      <c r="C60" s="73"/>
      <c r="D60" s="73"/>
      <c r="E60" s="73"/>
      <c r="F60" s="74"/>
      <c r="G60" s="78"/>
      <c r="H60" s="79"/>
      <c r="I60" s="78"/>
      <c r="J60" s="80"/>
    </row>
    <row r="61" spans="1:10" s="1" customFormat="1" ht="22.5" customHeight="1" thickBot="1" x14ac:dyDescent="0.3">
      <c r="A61" s="98" t="s">
        <v>42</v>
      </c>
      <c r="B61" s="99"/>
      <c r="C61" s="99"/>
      <c r="D61" s="99"/>
      <c r="E61" s="99"/>
      <c r="F61" s="100"/>
      <c r="G61" s="101">
        <f>SUM(G58:H60)</f>
        <v>0</v>
      </c>
      <c r="H61" s="102"/>
      <c r="I61" s="101">
        <f>SUM(I58:J60)</f>
        <v>0</v>
      </c>
      <c r="J61" s="103"/>
    </row>
    <row r="62" spans="1:10" s="1" customFormat="1" ht="9.75" customHeight="1" thickBot="1" x14ac:dyDescent="0.3">
      <c r="A62" s="9"/>
      <c r="B62" s="9"/>
      <c r="C62" s="9"/>
      <c r="D62" s="9"/>
      <c r="E62" s="9"/>
      <c r="F62" s="9"/>
      <c r="G62" s="10"/>
      <c r="H62" s="10"/>
      <c r="I62" s="10"/>
      <c r="J62" s="10"/>
    </row>
    <row r="63" spans="1:10" s="1" customFormat="1" ht="22.5" customHeight="1" thickBot="1" x14ac:dyDescent="0.3">
      <c r="A63" s="98" t="s">
        <v>43</v>
      </c>
      <c r="B63" s="99"/>
      <c r="C63" s="99"/>
      <c r="D63" s="99"/>
      <c r="E63" s="99"/>
      <c r="F63" s="100"/>
      <c r="G63" s="101">
        <f>G35+G45+G52+G56+G61</f>
        <v>0</v>
      </c>
      <c r="H63" s="102"/>
      <c r="I63" s="101">
        <f>I35+I45+I52+I56+I61</f>
        <v>0</v>
      </c>
      <c r="J63" s="103"/>
    </row>
    <row r="65" spans="1:10" ht="18" x14ac:dyDescent="0.25">
      <c r="A65" s="23" t="s">
        <v>103</v>
      </c>
      <c r="B65" s="23"/>
      <c r="C65" s="23"/>
      <c r="D65" s="23"/>
      <c r="E65" s="23"/>
      <c r="F65" s="23"/>
      <c r="G65" s="23"/>
      <c r="H65" s="7"/>
      <c r="I65" s="7"/>
      <c r="J65" s="7"/>
    </row>
    <row r="67" spans="1:10" ht="28.5" customHeight="1" thickBot="1" x14ac:dyDescent="0.3">
      <c r="A67" s="25" t="s">
        <v>56</v>
      </c>
      <c r="B67" s="44"/>
      <c r="C67" s="44"/>
      <c r="D67" s="44"/>
      <c r="E67" s="44"/>
      <c r="F67" s="44"/>
      <c r="G67" s="44"/>
      <c r="H67" s="44"/>
      <c r="I67" s="44"/>
      <c r="J67" s="44"/>
    </row>
    <row r="68" spans="1:10" s="1" customFormat="1" ht="66.75" customHeight="1" thickBot="1" x14ac:dyDescent="0.3">
      <c r="A68" s="61" t="s">
        <v>45</v>
      </c>
      <c r="B68" s="62"/>
      <c r="C68" s="62"/>
      <c r="D68" s="62"/>
      <c r="E68" s="62"/>
      <c r="F68" s="62"/>
      <c r="G68" s="93" t="s">
        <v>54</v>
      </c>
      <c r="H68" s="93"/>
      <c r="I68" s="93" t="s">
        <v>55</v>
      </c>
      <c r="J68" s="94"/>
    </row>
    <row r="69" spans="1:10" s="1" customFormat="1" ht="22.5" customHeight="1" thickBot="1" x14ac:dyDescent="0.3">
      <c r="A69" s="98" t="s">
        <v>44</v>
      </c>
      <c r="B69" s="99"/>
      <c r="C69" s="99"/>
      <c r="D69" s="99"/>
      <c r="E69" s="99"/>
      <c r="F69" s="100"/>
      <c r="G69" s="119">
        <f>G63</f>
        <v>0</v>
      </c>
      <c r="H69" s="120"/>
      <c r="I69" s="119">
        <f>I63</f>
        <v>0</v>
      </c>
      <c r="J69" s="121"/>
    </row>
    <row r="70" spans="1:10" s="1" customFormat="1" ht="9.75" customHeight="1" thickBot="1" x14ac:dyDescent="0.3">
      <c r="A70" s="9"/>
      <c r="B70" s="9"/>
      <c r="C70" s="9"/>
      <c r="D70" s="9"/>
      <c r="E70" s="9"/>
      <c r="F70" s="9"/>
      <c r="G70" s="10"/>
      <c r="H70" s="10"/>
      <c r="I70" s="10"/>
      <c r="J70" s="10"/>
    </row>
    <row r="71" spans="1:10" s="1" customFormat="1" ht="22.5" customHeight="1" x14ac:dyDescent="0.25">
      <c r="A71" s="84" t="s">
        <v>101</v>
      </c>
      <c r="B71" s="85"/>
      <c r="C71" s="85"/>
      <c r="D71" s="85"/>
      <c r="E71" s="85"/>
      <c r="F71" s="86"/>
      <c r="G71" s="95"/>
      <c r="H71" s="96"/>
      <c r="I71" s="95"/>
      <c r="J71" s="97"/>
    </row>
    <row r="72" spans="1:10" s="1" customFormat="1" ht="22.5" customHeight="1" x14ac:dyDescent="0.25">
      <c r="A72" s="72" t="s">
        <v>46</v>
      </c>
      <c r="B72" s="73"/>
      <c r="C72" s="73"/>
      <c r="D72" s="73"/>
      <c r="E72" s="73"/>
      <c r="F72" s="74"/>
      <c r="G72" s="78"/>
      <c r="H72" s="79"/>
      <c r="I72" s="78"/>
      <c r="J72" s="80"/>
    </row>
    <row r="73" spans="1:10" s="1" customFormat="1" ht="22.5" customHeight="1" x14ac:dyDescent="0.25">
      <c r="A73" s="72" t="s">
        <v>47</v>
      </c>
      <c r="B73" s="73"/>
      <c r="C73" s="73"/>
      <c r="D73" s="73"/>
      <c r="E73" s="73"/>
      <c r="F73" s="74"/>
      <c r="G73" s="78"/>
      <c r="H73" s="79"/>
      <c r="I73" s="78"/>
      <c r="J73" s="80"/>
    </row>
    <row r="74" spans="1:10" s="1" customFormat="1" ht="22.5" customHeight="1" x14ac:dyDescent="0.25">
      <c r="A74" s="72" t="s">
        <v>48</v>
      </c>
      <c r="B74" s="73"/>
      <c r="C74" s="73"/>
      <c r="D74" s="73"/>
      <c r="E74" s="73"/>
      <c r="F74" s="74"/>
      <c r="G74" s="78"/>
      <c r="H74" s="79"/>
      <c r="I74" s="78"/>
      <c r="J74" s="80"/>
    </row>
    <row r="75" spans="1:10" s="1" customFormat="1" ht="22.5" customHeight="1" x14ac:dyDescent="0.25">
      <c r="A75" s="72" t="s">
        <v>49</v>
      </c>
      <c r="B75" s="73"/>
      <c r="C75" s="73"/>
      <c r="D75" s="73"/>
      <c r="E75" s="73"/>
      <c r="F75" s="74"/>
      <c r="G75" s="78"/>
      <c r="H75" s="79"/>
      <c r="I75" s="78"/>
      <c r="J75" s="80"/>
    </row>
    <row r="76" spans="1:10" s="1" customFormat="1" ht="22.5" customHeight="1" x14ac:dyDescent="0.25">
      <c r="A76" s="72" t="s">
        <v>50</v>
      </c>
      <c r="B76" s="73"/>
      <c r="C76" s="73"/>
      <c r="D76" s="73"/>
      <c r="E76" s="73"/>
      <c r="F76" s="74"/>
      <c r="G76" s="78"/>
      <c r="H76" s="79"/>
      <c r="I76" s="78"/>
      <c r="J76" s="80"/>
    </row>
    <row r="77" spans="1:10" s="1" customFormat="1" ht="22.5" customHeight="1" x14ac:dyDescent="0.25">
      <c r="A77" s="72" t="s">
        <v>51</v>
      </c>
      <c r="B77" s="73"/>
      <c r="C77" s="73"/>
      <c r="D77" s="73"/>
      <c r="E77" s="73"/>
      <c r="F77" s="74"/>
      <c r="G77" s="78"/>
      <c r="H77" s="79"/>
      <c r="I77" s="78"/>
      <c r="J77" s="80"/>
    </row>
    <row r="78" spans="1:10" s="1" customFormat="1" ht="22.5" customHeight="1" x14ac:dyDescent="0.25">
      <c r="A78" s="72" t="s">
        <v>52</v>
      </c>
      <c r="B78" s="73"/>
      <c r="C78" s="73"/>
      <c r="D78" s="73"/>
      <c r="E78" s="73"/>
      <c r="F78" s="74"/>
      <c r="G78" s="78"/>
      <c r="H78" s="79"/>
      <c r="I78" s="78"/>
      <c r="J78" s="80"/>
    </row>
    <row r="79" spans="1:10" s="1" customFormat="1" ht="22.5" customHeight="1" thickBot="1" x14ac:dyDescent="0.3">
      <c r="A79" s="13" t="s">
        <v>53</v>
      </c>
      <c r="B79" s="125"/>
      <c r="C79" s="126"/>
      <c r="D79" s="126"/>
      <c r="E79" s="126"/>
      <c r="F79" s="127"/>
      <c r="G79" s="81"/>
      <c r="H79" s="82"/>
      <c r="I79" s="81"/>
      <c r="J79" s="83"/>
    </row>
    <row r="80" spans="1:10" s="1" customFormat="1" ht="22.5" customHeight="1" thickBot="1" x14ac:dyDescent="0.3">
      <c r="A80" s="98" t="s">
        <v>57</v>
      </c>
      <c r="B80" s="99"/>
      <c r="C80" s="99"/>
      <c r="D80" s="99"/>
      <c r="E80" s="99"/>
      <c r="F80" s="100"/>
      <c r="G80" s="101">
        <f>SUM(G71:H79)</f>
        <v>0</v>
      </c>
      <c r="H80" s="102"/>
      <c r="I80" s="101">
        <f>SUM(I71:J79)</f>
        <v>0</v>
      </c>
      <c r="J80" s="103"/>
    </row>
    <row r="81" spans="1:10" s="1" customFormat="1" ht="9.75" customHeight="1" thickBot="1" x14ac:dyDescent="0.3">
      <c r="A81" s="9"/>
      <c r="B81" s="9"/>
      <c r="C81" s="9"/>
      <c r="D81" s="9"/>
      <c r="E81" s="9"/>
      <c r="F81" s="9"/>
      <c r="G81" s="10"/>
      <c r="H81" s="10"/>
      <c r="I81" s="10"/>
      <c r="J81" s="10"/>
    </row>
    <row r="82" spans="1:10" s="1" customFormat="1" ht="22.5" customHeight="1" thickBot="1" x14ac:dyDescent="0.3">
      <c r="A82" s="98" t="s">
        <v>58</v>
      </c>
      <c r="B82" s="99"/>
      <c r="C82" s="99"/>
      <c r="D82" s="99"/>
      <c r="E82" s="99"/>
      <c r="F82" s="100"/>
      <c r="G82" s="101">
        <f>G69+G80</f>
        <v>0</v>
      </c>
      <c r="H82" s="102"/>
      <c r="I82" s="101">
        <f>I69+I80</f>
        <v>0</v>
      </c>
      <c r="J82" s="103"/>
    </row>
    <row r="83" spans="1:10" s="1" customFormat="1" ht="9.75" customHeight="1" thickBot="1" x14ac:dyDescent="0.3">
      <c r="A83" s="9"/>
      <c r="B83" s="9"/>
      <c r="C83" s="9"/>
      <c r="D83" s="9"/>
      <c r="E83" s="9"/>
      <c r="F83" s="9"/>
      <c r="G83" s="10"/>
      <c r="H83" s="10"/>
      <c r="I83" s="10"/>
      <c r="J83" s="10"/>
    </row>
    <row r="84" spans="1:10" s="1" customFormat="1" ht="22.5" customHeight="1" thickBot="1" x14ac:dyDescent="0.3">
      <c r="A84" s="98" t="s">
        <v>89</v>
      </c>
      <c r="B84" s="99"/>
      <c r="C84" s="99"/>
      <c r="D84" s="99"/>
      <c r="E84" s="99"/>
      <c r="F84" s="100"/>
      <c r="G84" s="122" t="str">
        <f>IF(G69=0,"---",G80/G69)</f>
        <v>---</v>
      </c>
      <c r="H84" s="123"/>
      <c r="I84" s="122" t="str">
        <f>IF(I69=0,"---",I80/I69)</f>
        <v>---</v>
      </c>
      <c r="J84" s="124"/>
    </row>
    <row r="86" spans="1:10" ht="41.25" customHeight="1" x14ac:dyDescent="0.25">
      <c r="A86" s="48" t="s">
        <v>90</v>
      </c>
      <c r="B86" s="48"/>
      <c r="C86" s="48"/>
      <c r="D86" s="48"/>
      <c r="E86" s="48"/>
      <c r="F86" s="48"/>
      <c r="G86" s="48"/>
      <c r="H86" s="48"/>
      <c r="I86" s="48"/>
      <c r="J86" s="48"/>
    </row>
    <row r="88" spans="1:10" ht="32.25" customHeight="1" x14ac:dyDescent="0.25">
      <c r="A88" s="21" t="s">
        <v>0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93.75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J89" s="22"/>
    </row>
    <row r="90" spans="1:10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32.25" customHeight="1" x14ac:dyDescent="0.25">
      <c r="A91" s="21" t="s">
        <v>2</v>
      </c>
      <c r="B91" s="21"/>
      <c r="C91" s="21"/>
      <c r="D91" s="21"/>
      <c r="E91" s="21"/>
      <c r="F91" s="21"/>
      <c r="G91" s="21"/>
      <c r="H91" s="21"/>
      <c r="I91" s="21"/>
      <c r="J91" s="21"/>
    </row>
    <row r="93" spans="1:10" ht="18" customHeight="1" x14ac:dyDescent="0.25">
      <c r="A93" s="21" t="s">
        <v>3</v>
      </c>
      <c r="B93" s="21"/>
      <c r="C93" s="21"/>
      <c r="D93" s="21"/>
      <c r="E93" s="21"/>
      <c r="F93" s="21"/>
      <c r="G93" s="21"/>
      <c r="H93" s="21"/>
      <c r="I93" s="21"/>
      <c r="J93" s="21"/>
    </row>
    <row r="95" spans="1:10" ht="22.5" customHeight="1" x14ac:dyDescent="0.25">
      <c r="A95" s="25" t="s">
        <v>95</v>
      </c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5.25" customHeight="1" x14ac:dyDescent="0.25"/>
    <row r="97" spans="1:10" x14ac:dyDescent="0.25">
      <c r="A97" s="24" t="s">
        <v>4</v>
      </c>
      <c r="B97" s="24"/>
      <c r="C97" s="24"/>
      <c r="D97" s="24"/>
      <c r="E97" s="24"/>
      <c r="F97" s="24"/>
      <c r="G97" s="19"/>
      <c r="H97" s="3"/>
      <c r="I97" s="3"/>
      <c r="J97" s="3"/>
    </row>
    <row r="98" spans="1:10" x14ac:dyDescent="0.25">
      <c r="A98" s="24" t="s">
        <v>5</v>
      </c>
      <c r="B98" s="24"/>
      <c r="C98" s="24"/>
      <c r="D98" s="24"/>
      <c r="E98" s="24"/>
      <c r="F98" s="24"/>
      <c r="G98" s="19"/>
      <c r="H98" s="3"/>
      <c r="I98" s="3"/>
      <c r="J98" s="3"/>
    </row>
    <row r="99" spans="1:10" ht="9.75" customHeight="1" x14ac:dyDescent="0.25">
      <c r="A99" s="4"/>
    </row>
    <row r="100" spans="1:10" x14ac:dyDescent="0.25">
      <c r="A100" s="23" t="s">
        <v>96</v>
      </c>
      <c r="B100" s="23"/>
      <c r="C100" s="23"/>
      <c r="D100" s="23"/>
      <c r="E100" s="23"/>
      <c r="F100" s="5"/>
      <c r="G100" s="5"/>
      <c r="H100" s="5"/>
      <c r="I100" s="5"/>
      <c r="J100" s="5"/>
    </row>
    <row r="102" spans="1:10" ht="28.5" customHeight="1" thickBot="1" x14ac:dyDescent="0.3">
      <c r="A102" s="25" t="s">
        <v>69</v>
      </c>
      <c r="B102" s="44"/>
      <c r="C102" s="44"/>
      <c r="D102" s="44"/>
      <c r="E102" s="44"/>
      <c r="F102" s="44"/>
      <c r="G102" s="44"/>
      <c r="H102" s="44"/>
      <c r="I102" s="44"/>
      <c r="J102" s="44"/>
    </row>
    <row r="103" spans="1:10" ht="39" customHeight="1" thickBot="1" x14ac:dyDescent="0.3">
      <c r="A103" s="61" t="s">
        <v>67</v>
      </c>
      <c r="B103" s="62"/>
      <c r="C103" s="62"/>
      <c r="D103" s="62"/>
      <c r="E103" s="62"/>
      <c r="F103" s="62" t="s">
        <v>68</v>
      </c>
      <c r="G103" s="62"/>
      <c r="H103" s="131" t="s">
        <v>99</v>
      </c>
      <c r="I103" s="132"/>
    </row>
    <row r="104" spans="1:10" ht="22.5" customHeight="1" x14ac:dyDescent="0.25">
      <c r="A104" s="133" t="s">
        <v>84</v>
      </c>
      <c r="B104" s="134"/>
      <c r="C104" s="134"/>
      <c r="D104" s="134"/>
      <c r="E104" s="135"/>
      <c r="F104" s="148">
        <v>10</v>
      </c>
      <c r="G104" s="149"/>
      <c r="H104" s="150">
        <f>IF(I37&gt;0,F104,0)</f>
        <v>0</v>
      </c>
      <c r="I104" s="151"/>
    </row>
    <row r="105" spans="1:10" ht="32.25" customHeight="1" x14ac:dyDescent="0.25">
      <c r="A105" s="136" t="s">
        <v>85</v>
      </c>
      <c r="B105" s="137"/>
      <c r="C105" s="137"/>
      <c r="D105" s="137"/>
      <c r="E105" s="138"/>
      <c r="F105" s="128">
        <v>2</v>
      </c>
      <c r="G105" s="129"/>
      <c r="H105" s="128">
        <f>IF(I38&gt;0,F105,0)</f>
        <v>0</v>
      </c>
      <c r="I105" s="130"/>
    </row>
    <row r="106" spans="1:10" ht="22.5" customHeight="1" x14ac:dyDescent="0.25">
      <c r="A106" s="136" t="s">
        <v>86</v>
      </c>
      <c r="B106" s="137"/>
      <c r="C106" s="137"/>
      <c r="D106" s="137"/>
      <c r="E106" s="138"/>
      <c r="F106" s="128">
        <v>6</v>
      </c>
      <c r="G106" s="129"/>
      <c r="H106" s="128">
        <f>IF(I42&gt;0,F106,0)</f>
        <v>0</v>
      </c>
      <c r="I106" s="130"/>
    </row>
    <row r="107" spans="1:10" ht="34.5" customHeight="1" x14ac:dyDescent="0.25">
      <c r="A107" s="136" t="s">
        <v>76</v>
      </c>
      <c r="B107" s="137"/>
      <c r="C107" s="137"/>
      <c r="D107" s="137"/>
      <c r="E107" s="138"/>
      <c r="F107" s="128">
        <v>5</v>
      </c>
      <c r="G107" s="129"/>
      <c r="H107" s="128">
        <f>IF(I39&gt;0,F107,IF(I40&gt;0,F107,IF(I41&gt;0,F107,0)))</f>
        <v>0</v>
      </c>
      <c r="I107" s="130"/>
    </row>
    <row r="108" spans="1:10" ht="30.75" customHeight="1" x14ac:dyDescent="0.25">
      <c r="A108" s="136" t="s">
        <v>78</v>
      </c>
      <c r="B108" s="137"/>
      <c r="C108" s="137"/>
      <c r="D108" s="137"/>
      <c r="E108" s="138"/>
      <c r="F108" s="128">
        <v>1</v>
      </c>
      <c r="G108" s="129"/>
      <c r="H108" s="128">
        <f>IF(I44&gt;0,F108,0)</f>
        <v>0</v>
      </c>
      <c r="I108" s="130"/>
    </row>
    <row r="109" spans="1:10" ht="22.5" customHeight="1" x14ac:dyDescent="0.25">
      <c r="A109" s="136" t="s">
        <v>77</v>
      </c>
      <c r="B109" s="137"/>
      <c r="C109" s="137"/>
      <c r="D109" s="137"/>
      <c r="E109" s="138"/>
      <c r="F109" s="128">
        <v>8</v>
      </c>
      <c r="G109" s="129"/>
      <c r="H109" s="128">
        <f>IF(I29&gt;0,F109,IF(I30&gt;0,F109,0))</f>
        <v>0</v>
      </c>
      <c r="I109" s="130"/>
    </row>
    <row r="110" spans="1:10" ht="30" customHeight="1" x14ac:dyDescent="0.25">
      <c r="A110" s="136" t="s">
        <v>79</v>
      </c>
      <c r="B110" s="137"/>
      <c r="C110" s="137"/>
      <c r="D110" s="137"/>
      <c r="E110" s="138"/>
      <c r="F110" s="128">
        <v>3</v>
      </c>
      <c r="G110" s="129"/>
      <c r="H110" s="128">
        <f>IF(I31&gt;0,F110,IF(I32&gt;0,F110,0))</f>
        <v>0</v>
      </c>
      <c r="I110" s="130"/>
    </row>
    <row r="111" spans="1:10" ht="22.5" customHeight="1" x14ac:dyDescent="0.25">
      <c r="A111" s="136" t="s">
        <v>80</v>
      </c>
      <c r="B111" s="137"/>
      <c r="C111" s="137"/>
      <c r="D111" s="137"/>
      <c r="E111" s="138"/>
      <c r="F111" s="128">
        <v>9</v>
      </c>
      <c r="G111" s="129"/>
      <c r="H111" s="128">
        <f>IF(I47&gt;0,F111,IF(I48&gt;0,F111,IF(I49&gt;0,F111,IF(I50&gt;0,F111,IF(I51&gt;0,F111,0)))))</f>
        <v>0</v>
      </c>
      <c r="I111" s="130"/>
    </row>
    <row r="112" spans="1:10" ht="33.75" customHeight="1" x14ac:dyDescent="0.25">
      <c r="A112" s="136" t="s">
        <v>81</v>
      </c>
      <c r="B112" s="137"/>
      <c r="C112" s="137"/>
      <c r="D112" s="137"/>
      <c r="E112" s="138"/>
      <c r="F112" s="128">
        <v>4</v>
      </c>
      <c r="G112" s="129"/>
      <c r="H112" s="128">
        <f>IF(I54&gt;0,F112,IF(I55&gt;0,F112,0))</f>
        <v>0</v>
      </c>
      <c r="I112" s="130"/>
    </row>
    <row r="113" spans="1:12" ht="22.5" customHeight="1" thickBot="1" x14ac:dyDescent="0.3">
      <c r="A113" s="145" t="s">
        <v>83</v>
      </c>
      <c r="B113" s="146"/>
      <c r="C113" s="146"/>
      <c r="D113" s="146"/>
      <c r="E113" s="147"/>
      <c r="F113" s="152">
        <v>7</v>
      </c>
      <c r="G113" s="153"/>
      <c r="H113" s="152">
        <f>IF(I58&gt;0,F113,IF(I59&gt;0,F113,IF(I60&gt;0,F113,0)))</f>
        <v>0</v>
      </c>
      <c r="I113" s="154"/>
    </row>
    <row r="114" spans="1:12" ht="22.5" customHeight="1" thickBot="1" x14ac:dyDescent="0.3">
      <c r="A114" s="139" t="s">
        <v>82</v>
      </c>
      <c r="B114" s="140"/>
      <c r="C114" s="140"/>
      <c r="D114" s="140"/>
      <c r="E114" s="141"/>
      <c r="F114" s="142">
        <f>SUM(F104:G113)</f>
        <v>55</v>
      </c>
      <c r="G114" s="143"/>
      <c r="H114" s="142">
        <f>SUM(H104:I113)</f>
        <v>0</v>
      </c>
      <c r="I114" s="144"/>
    </row>
    <row r="116" spans="1:12" ht="28.5" customHeight="1" thickBot="1" x14ac:dyDescent="0.3">
      <c r="A116" s="25" t="s">
        <v>75</v>
      </c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2" ht="22.5" customHeight="1" thickBot="1" x14ac:dyDescent="0.3">
      <c r="A117" s="176" t="s">
        <v>45</v>
      </c>
      <c r="B117" s="177"/>
      <c r="C117" s="177"/>
      <c r="D117" s="177"/>
      <c r="E117" s="177"/>
      <c r="F117" s="177"/>
      <c r="G117" s="178"/>
      <c r="H117" s="62" t="s">
        <v>72</v>
      </c>
      <c r="I117" s="167"/>
    </row>
    <row r="118" spans="1:12" ht="22.5" customHeight="1" x14ac:dyDescent="0.25">
      <c r="A118" s="170" t="s">
        <v>70</v>
      </c>
      <c r="B118" s="171"/>
      <c r="C118" s="171"/>
      <c r="D118" s="171"/>
      <c r="E118" s="171"/>
      <c r="F118" s="171"/>
      <c r="G118" s="172"/>
      <c r="H118" s="168">
        <f>IF(H114&lt;31,0.5,0.6)</f>
        <v>0.5</v>
      </c>
      <c r="I118" s="169"/>
    </row>
    <row r="119" spans="1:12" ht="32.25" customHeight="1" thickBot="1" x14ac:dyDescent="0.3">
      <c r="A119" s="173" t="s">
        <v>71</v>
      </c>
      <c r="B119" s="174"/>
      <c r="C119" s="174"/>
      <c r="D119" s="174"/>
      <c r="E119" s="174"/>
      <c r="F119" s="174"/>
      <c r="G119" s="175"/>
      <c r="H119" s="165">
        <f>IF(H114&lt;31,750000,900000)</f>
        <v>750000</v>
      </c>
      <c r="I119" s="166"/>
      <c r="K119" s="18"/>
    </row>
    <row r="120" spans="1:12" ht="9.75" customHeight="1" thickBot="1" x14ac:dyDescent="0.3">
      <c r="H120" s="15"/>
      <c r="I120" s="15"/>
    </row>
    <row r="121" spans="1:12" ht="22.5" customHeight="1" x14ac:dyDescent="0.25">
      <c r="A121" s="159" t="s">
        <v>73</v>
      </c>
      <c r="B121" s="160"/>
      <c r="C121" s="160"/>
      <c r="D121" s="160"/>
      <c r="E121" s="160"/>
      <c r="F121" s="160"/>
      <c r="G121" s="160"/>
      <c r="H121" s="161">
        <f>I82</f>
        <v>0</v>
      </c>
      <c r="I121" s="162"/>
    </row>
    <row r="122" spans="1:12" ht="22.5" customHeight="1" thickBot="1" x14ac:dyDescent="0.3">
      <c r="A122" s="163" t="s">
        <v>74</v>
      </c>
      <c r="B122" s="164"/>
      <c r="C122" s="164"/>
      <c r="D122" s="164"/>
      <c r="E122" s="164"/>
      <c r="F122" s="164"/>
      <c r="G122" s="164"/>
      <c r="H122" s="165" t="e">
        <f>IF((IF((H121*H118)&lt;60000000,H121*H118,60000000)/G23)&lt;=H119,IF((H121*H118)&lt;60000000,H121*H118,60000000),H119*G23)</f>
        <v>#DIV/0!</v>
      </c>
      <c r="I122" s="166"/>
    </row>
    <row r="123" spans="1:12" x14ac:dyDescent="0.25">
      <c r="L123" s="17"/>
    </row>
    <row r="124" spans="1:12" ht="29.25" customHeight="1" x14ac:dyDescent="0.25">
      <c r="A124" s="157" t="s">
        <v>88</v>
      </c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1:12" ht="38.25" customHeight="1" x14ac:dyDescent="0.25">
      <c r="A125" s="179" t="s">
        <v>91</v>
      </c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1:12" ht="42.75" customHeight="1" x14ac:dyDescent="0.25">
      <c r="A126" s="180" t="s">
        <v>102</v>
      </c>
      <c r="B126" s="181"/>
      <c r="C126" s="181"/>
      <c r="D126" s="181"/>
      <c r="E126" s="181"/>
      <c r="F126" s="181"/>
      <c r="G126" s="181"/>
      <c r="H126" s="181"/>
      <c r="I126" s="181"/>
      <c r="J126" s="181"/>
    </row>
    <row r="128" spans="1:12" x14ac:dyDescent="0.25">
      <c r="A128" s="6" t="s">
        <v>6</v>
      </c>
      <c r="B128" s="158"/>
      <c r="C128" s="158"/>
      <c r="D128" s="158"/>
      <c r="E128" s="158"/>
    </row>
    <row r="129" spans="1:10" x14ac:dyDescent="0.25">
      <c r="A129" s="6"/>
      <c r="B129" s="16"/>
      <c r="C129" s="16"/>
      <c r="D129" s="16"/>
      <c r="E129" s="16"/>
    </row>
    <row r="130" spans="1:10" x14ac:dyDescent="0.25">
      <c r="E130" t="s">
        <v>7</v>
      </c>
    </row>
    <row r="131" spans="1:10" ht="27.75" customHeight="1" x14ac:dyDescent="0.25">
      <c r="H131" s="155" t="s">
        <v>16</v>
      </c>
      <c r="I131" s="156"/>
      <c r="J131" s="156"/>
    </row>
    <row r="133" spans="1:10" x14ac:dyDescent="0.25">
      <c r="H133" s="155" t="s">
        <v>87</v>
      </c>
      <c r="I133" s="156"/>
      <c r="J133" s="156"/>
    </row>
  </sheetData>
  <mergeCells count="239">
    <mergeCell ref="H133:J133"/>
    <mergeCell ref="A124:J124"/>
    <mergeCell ref="B128:E128"/>
    <mergeCell ref="A121:G121"/>
    <mergeCell ref="H121:I121"/>
    <mergeCell ref="A122:G122"/>
    <mergeCell ref="H122:I122"/>
    <mergeCell ref="A116:J116"/>
    <mergeCell ref="H117:I117"/>
    <mergeCell ref="H118:I118"/>
    <mergeCell ref="H119:I119"/>
    <mergeCell ref="A118:G118"/>
    <mergeCell ref="A119:G119"/>
    <mergeCell ref="A117:G117"/>
    <mergeCell ref="H131:J131"/>
    <mergeCell ref="A125:J125"/>
    <mergeCell ref="A126:J126"/>
    <mergeCell ref="A102:J102"/>
    <mergeCell ref="A114:E114"/>
    <mergeCell ref="F114:G114"/>
    <mergeCell ref="H114:I114"/>
    <mergeCell ref="A110:E110"/>
    <mergeCell ref="A111:E111"/>
    <mergeCell ref="A113:E113"/>
    <mergeCell ref="A112:E112"/>
    <mergeCell ref="F104:G104"/>
    <mergeCell ref="H104:I104"/>
    <mergeCell ref="F105:G105"/>
    <mergeCell ref="H105:I105"/>
    <mergeCell ref="F106:G106"/>
    <mergeCell ref="H106:I106"/>
    <mergeCell ref="F107:G107"/>
    <mergeCell ref="H107:I107"/>
    <mergeCell ref="F108:G108"/>
    <mergeCell ref="H108:I108"/>
    <mergeCell ref="F109:G109"/>
    <mergeCell ref="H109:I109"/>
    <mergeCell ref="F110:G110"/>
    <mergeCell ref="H110:I110"/>
    <mergeCell ref="F113:G113"/>
    <mergeCell ref="H113:I113"/>
    <mergeCell ref="F112:G112"/>
    <mergeCell ref="H112:I112"/>
    <mergeCell ref="F111:G111"/>
    <mergeCell ref="H111:I111"/>
    <mergeCell ref="A103:E103"/>
    <mergeCell ref="H103:I103"/>
    <mergeCell ref="F103:G103"/>
    <mergeCell ref="A104:E104"/>
    <mergeCell ref="A105:E105"/>
    <mergeCell ref="A106:E106"/>
    <mergeCell ref="A107:E107"/>
    <mergeCell ref="A108:E108"/>
    <mergeCell ref="A109:E109"/>
    <mergeCell ref="A84:F84"/>
    <mergeCell ref="G84:H84"/>
    <mergeCell ref="I84:J84"/>
    <mergeCell ref="A82:F82"/>
    <mergeCell ref="G82:H82"/>
    <mergeCell ref="I82:J82"/>
    <mergeCell ref="A67:J67"/>
    <mergeCell ref="A72:F72"/>
    <mergeCell ref="A73:F73"/>
    <mergeCell ref="A74:F74"/>
    <mergeCell ref="G72:H72"/>
    <mergeCell ref="G73:H73"/>
    <mergeCell ref="G74:H74"/>
    <mergeCell ref="I72:J72"/>
    <mergeCell ref="I73:J73"/>
    <mergeCell ref="I74:J74"/>
    <mergeCell ref="G79:H79"/>
    <mergeCell ref="I79:J79"/>
    <mergeCell ref="A80:F80"/>
    <mergeCell ref="G80:H80"/>
    <mergeCell ref="I80:J80"/>
    <mergeCell ref="B79:F79"/>
    <mergeCell ref="A76:F76"/>
    <mergeCell ref="G76:H76"/>
    <mergeCell ref="I76:J76"/>
    <mergeCell ref="A78:F78"/>
    <mergeCell ref="G78:H78"/>
    <mergeCell ref="I78:J78"/>
    <mergeCell ref="A77:F77"/>
    <mergeCell ref="G77:H77"/>
    <mergeCell ref="I77:J77"/>
    <mergeCell ref="A71:F71"/>
    <mergeCell ref="G71:H71"/>
    <mergeCell ref="I71:J71"/>
    <mergeCell ref="A75:F75"/>
    <mergeCell ref="G75:H75"/>
    <mergeCell ref="I75:J75"/>
    <mergeCell ref="A68:F68"/>
    <mergeCell ref="G68:H68"/>
    <mergeCell ref="I68:J68"/>
    <mergeCell ref="A69:F69"/>
    <mergeCell ref="G69:H69"/>
    <mergeCell ref="I69:J69"/>
    <mergeCell ref="I40:J40"/>
    <mergeCell ref="G40:H40"/>
    <mergeCell ref="A63:F63"/>
    <mergeCell ref="G63:H63"/>
    <mergeCell ref="I63:J63"/>
    <mergeCell ref="A61:F61"/>
    <mergeCell ref="G61:H61"/>
    <mergeCell ref="I61:J61"/>
    <mergeCell ref="A59:F59"/>
    <mergeCell ref="G59:H59"/>
    <mergeCell ref="I59:J59"/>
    <mergeCell ref="A60:F60"/>
    <mergeCell ref="G60:H60"/>
    <mergeCell ref="I60:J60"/>
    <mergeCell ref="A58:F58"/>
    <mergeCell ref="G58:H58"/>
    <mergeCell ref="I58:J58"/>
    <mergeCell ref="A55:F55"/>
    <mergeCell ref="G55:H55"/>
    <mergeCell ref="I55:J55"/>
    <mergeCell ref="A56:F56"/>
    <mergeCell ref="G56:H56"/>
    <mergeCell ref="I56:J56"/>
    <mergeCell ref="A65:G65"/>
    <mergeCell ref="A50:F50"/>
    <mergeCell ref="G50:H50"/>
    <mergeCell ref="I50:J50"/>
    <mergeCell ref="A51:F51"/>
    <mergeCell ref="G51:H51"/>
    <mergeCell ref="I51:J51"/>
    <mergeCell ref="A52:F52"/>
    <mergeCell ref="G52:H52"/>
    <mergeCell ref="I52:J52"/>
    <mergeCell ref="A54:F54"/>
    <mergeCell ref="G54:H54"/>
    <mergeCell ref="I54:J54"/>
    <mergeCell ref="G35:H35"/>
    <mergeCell ref="I35:J35"/>
    <mergeCell ref="A35:F35"/>
    <mergeCell ref="A39:C41"/>
    <mergeCell ref="D39:F39"/>
    <mergeCell ref="D41:F41"/>
    <mergeCell ref="D40:F40"/>
    <mergeCell ref="G47:H47"/>
    <mergeCell ref="I47:J47"/>
    <mergeCell ref="A43:F43"/>
    <mergeCell ref="G41:H41"/>
    <mergeCell ref="I41:J41"/>
    <mergeCell ref="G42:H42"/>
    <mergeCell ref="I42:J42"/>
    <mergeCell ref="G43:H43"/>
    <mergeCell ref="I43:J43"/>
    <mergeCell ref="A37:F37"/>
    <mergeCell ref="A38:F38"/>
    <mergeCell ref="G37:H37"/>
    <mergeCell ref="I37:J37"/>
    <mergeCell ref="G38:H38"/>
    <mergeCell ref="I38:J38"/>
    <mergeCell ref="G39:H39"/>
    <mergeCell ref="I39:J39"/>
    <mergeCell ref="G48:H48"/>
    <mergeCell ref="I48:J48"/>
    <mergeCell ref="A49:F49"/>
    <mergeCell ref="G49:H49"/>
    <mergeCell ref="I49:J49"/>
    <mergeCell ref="A47:F47"/>
    <mergeCell ref="A48:F48"/>
    <mergeCell ref="G28:H28"/>
    <mergeCell ref="I28:J28"/>
    <mergeCell ref="G29:H29"/>
    <mergeCell ref="I29:J29"/>
    <mergeCell ref="G30:H30"/>
    <mergeCell ref="I30:J30"/>
    <mergeCell ref="G31:H31"/>
    <mergeCell ref="I31:J31"/>
    <mergeCell ref="G32:H32"/>
    <mergeCell ref="I32:J32"/>
    <mergeCell ref="A44:F44"/>
    <mergeCell ref="A45:F45"/>
    <mergeCell ref="G44:H44"/>
    <mergeCell ref="I44:J44"/>
    <mergeCell ref="G45:H45"/>
    <mergeCell ref="I45:J45"/>
    <mergeCell ref="A42:F42"/>
    <mergeCell ref="A32:F32"/>
    <mergeCell ref="A33:F33"/>
    <mergeCell ref="A34:F34"/>
    <mergeCell ref="G33:H33"/>
    <mergeCell ref="I33:J33"/>
    <mergeCell ref="G34:H34"/>
    <mergeCell ref="I34:J34"/>
    <mergeCell ref="A29:F29"/>
    <mergeCell ref="A30:F30"/>
    <mergeCell ref="A31:F31"/>
    <mergeCell ref="A28:F28"/>
    <mergeCell ref="A21:F21"/>
    <mergeCell ref="G21:J21"/>
    <mergeCell ref="A24:F24"/>
    <mergeCell ref="G24:J24"/>
    <mergeCell ref="A23:F23"/>
    <mergeCell ref="G23:J23"/>
    <mergeCell ref="A18:F18"/>
    <mergeCell ref="G18:J18"/>
    <mergeCell ref="G19:J19"/>
    <mergeCell ref="A20:F20"/>
    <mergeCell ref="G20:J20"/>
    <mergeCell ref="B19:F19"/>
    <mergeCell ref="A22:F22"/>
    <mergeCell ref="G22:J22"/>
    <mergeCell ref="G8:J8"/>
    <mergeCell ref="G9:J9"/>
    <mergeCell ref="A10:F10"/>
    <mergeCell ref="G10:J10"/>
    <mergeCell ref="A14:J14"/>
    <mergeCell ref="A11:F11"/>
    <mergeCell ref="G11:J11"/>
    <mergeCell ref="B9:F9"/>
    <mergeCell ref="A27:J27"/>
    <mergeCell ref="A2:J2"/>
    <mergeCell ref="A88:J88"/>
    <mergeCell ref="A89:J89"/>
    <mergeCell ref="A91:J91"/>
    <mergeCell ref="A100:E100"/>
    <mergeCell ref="A97:F97"/>
    <mergeCell ref="A98:F98"/>
    <mergeCell ref="A93:J93"/>
    <mergeCell ref="A95:J95"/>
    <mergeCell ref="A15:F15"/>
    <mergeCell ref="G15:J15"/>
    <mergeCell ref="A16:F16"/>
    <mergeCell ref="G16:J16"/>
    <mergeCell ref="A17:F17"/>
    <mergeCell ref="G17:J17"/>
    <mergeCell ref="A4:J4"/>
    <mergeCell ref="A5:F5"/>
    <mergeCell ref="G5:J5"/>
    <mergeCell ref="A6:F6"/>
    <mergeCell ref="G6:J6"/>
    <mergeCell ref="A7:F7"/>
    <mergeCell ref="G7:J7"/>
    <mergeCell ref="A86:J86"/>
    <mergeCell ref="A8:F8"/>
  </mergeCells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Header>&amp;LPénzügyi adatlap&amp;CÚSZT-TEF-2013             &amp;R2. számú adatlap</oddHeader>
    <oddFooter>&amp;L&amp;"-,Dőlt"Szignó:&amp;R&amp;P</oddFooter>
  </headerFooter>
  <rowBreaks count="3" manualBreakCount="3">
    <brk id="26" max="16383" man="1"/>
    <brk id="6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2.sz.adatlap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2013-08-14T07:23:08Z</dcterms:modified>
</cp:coreProperties>
</file>