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20" windowWidth="14115" windowHeight="8670"/>
  </bookViews>
  <sheets>
    <sheet name="Munka1" sheetId="1" r:id="rId1"/>
  </sheets>
  <calcPr calcId="125725"/>
</workbook>
</file>

<file path=xl/calcChain.xml><?xml version="1.0" encoding="utf-8"?>
<calcChain xmlns="http://schemas.openxmlformats.org/spreadsheetml/2006/main">
  <c r="G6" i="1"/>
  <c r="G8" s="1"/>
  <c r="G7"/>
  <c r="B8"/>
  <c r="C8"/>
  <c r="D8"/>
  <c r="E8"/>
  <c r="F8"/>
  <c r="B9"/>
  <c r="C9"/>
  <c r="D9"/>
  <c r="E9"/>
  <c r="F9"/>
  <c r="G11"/>
  <c r="G14" s="1"/>
  <c r="G12"/>
  <c r="B13"/>
  <c r="C13"/>
  <c r="D13"/>
  <c r="E13"/>
  <c r="F13"/>
  <c r="B14"/>
  <c r="C14"/>
  <c r="D14"/>
  <c r="E14"/>
  <c r="F14"/>
  <c r="G16"/>
  <c r="G18" s="1"/>
  <c r="G17"/>
  <c r="B18"/>
  <c r="C18"/>
  <c r="D18"/>
  <c r="E18"/>
  <c r="F18"/>
  <c r="B19"/>
  <c r="C19"/>
  <c r="D19"/>
  <c r="E19"/>
  <c r="F19"/>
  <c r="G21"/>
  <c r="G22"/>
  <c r="B23"/>
  <c r="C23"/>
  <c r="D23"/>
  <c r="E23"/>
  <c r="F23"/>
  <c r="B24"/>
  <c r="C24"/>
  <c r="D24"/>
  <c r="E24"/>
  <c r="F24"/>
  <c r="G24"/>
  <c r="G27"/>
  <c r="G28"/>
  <c r="B29"/>
  <c r="C29"/>
  <c r="D29"/>
  <c r="E29"/>
  <c r="F29"/>
  <c r="B30"/>
  <c r="C30"/>
  <c r="D30"/>
  <c r="E30"/>
  <c r="F30"/>
  <c r="G32"/>
  <c r="G33"/>
  <c r="B34"/>
  <c r="C34"/>
  <c r="D34"/>
  <c r="E34"/>
  <c r="F34"/>
  <c r="B35"/>
  <c r="C35"/>
  <c r="D35"/>
  <c r="E35"/>
  <c r="F35"/>
  <c r="G37"/>
  <c r="G39" s="1"/>
  <c r="G38"/>
  <c r="B39"/>
  <c r="C39"/>
  <c r="D39"/>
  <c r="E39"/>
  <c r="F39"/>
  <c r="B40"/>
  <c r="C40"/>
  <c r="D40"/>
  <c r="E40"/>
  <c r="F40"/>
  <c r="G42"/>
  <c r="G43"/>
  <c r="B44"/>
  <c r="C44"/>
  <c r="D44"/>
  <c r="E44"/>
  <c r="F44"/>
  <c r="B45"/>
  <c r="C45"/>
  <c r="D45"/>
  <c r="E45"/>
  <c r="F45"/>
  <c r="G45" l="1"/>
  <c r="G44"/>
  <c r="G34"/>
  <c r="G35"/>
  <c r="G29"/>
  <c r="G23"/>
  <c r="G13"/>
  <c r="G40"/>
  <c r="G30"/>
  <c r="G19"/>
  <c r="G9"/>
</calcChain>
</file>

<file path=xl/sharedStrings.xml><?xml version="1.0" encoding="utf-8"?>
<sst xmlns="http://schemas.openxmlformats.org/spreadsheetml/2006/main" count="41" uniqueCount="17">
  <si>
    <t>M.e.: MEUR, %</t>
  </si>
  <si>
    <t>KIVITEL</t>
  </si>
  <si>
    <t>Forrás: KSH</t>
  </si>
  <si>
    <t>Feldolgozott termékek</t>
  </si>
  <si>
    <t>Nemzetgazdaság összesen</t>
  </si>
  <si>
    <t>Nyers- anyagok</t>
  </si>
  <si>
    <t xml:space="preserve">INDEX </t>
  </si>
  <si>
    <t>Élelmiszer, ital, dohány</t>
  </si>
  <si>
    <t>BEHOZATAL</t>
  </si>
  <si>
    <t xml:space="preserve"> EU 12</t>
  </si>
  <si>
    <t>Energia- hordozók</t>
  </si>
  <si>
    <t>Gépek, gépi berendezések</t>
  </si>
  <si>
    <t xml:space="preserve"> EU 15</t>
  </si>
  <si>
    <t xml:space="preserve"> EU 27</t>
  </si>
  <si>
    <t>Változás</t>
  </si>
  <si>
    <t>ÖSSZESEN</t>
  </si>
  <si>
    <t>A KÜLKERESKEDELMI TERMÉKFORGALOM VÁLTOZÁSA AZ EU ORSZÁGOKKAL  ÁRUFŐCSOPORTONKÉNT, 2012. I-II.HÓ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</si>
</sst>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0.0"/>
  </numFmts>
  <fonts count="6">
    <font>
      <sz val="10"/>
      <name val="Arial"/>
      <family val="2"/>
    </font>
    <font>
      <b/>
      <sz val="12"/>
      <color indexed="8"/>
      <name val="Times New Roman"/>
      <family val="2"/>
    </font>
    <font>
      <sz val="10"/>
      <color indexed="8"/>
      <name val="Times New Roman"/>
      <family val="2"/>
    </font>
    <font>
      <sz val="12"/>
      <color indexed="8"/>
      <name val="Times New Roman"/>
      <family val="2"/>
    </font>
    <font>
      <sz val="12"/>
      <color indexed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/>
    <xf numFmtId="0" fontId="1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topLeftCell="A22" workbookViewId="0">
      <selection activeCell="F44" sqref="F44"/>
    </sheetView>
  </sheetViews>
  <sheetFormatPr defaultColWidth="9.140625" defaultRowHeight="15.75" customHeight="1"/>
  <cols>
    <col min="1" max="1" width="19.5703125" customWidth="1"/>
    <col min="2" max="2" width="11.28515625" customWidth="1"/>
    <col min="3" max="3" width="8.85546875" customWidth="1"/>
    <col min="4" max="4" width="9.28515625" customWidth="1"/>
    <col min="5" max="5" width="12.28515625" customWidth="1"/>
    <col min="6" max="6" width="14" customWidth="1"/>
    <col min="7" max="7" width="12.28515625" customWidth="1"/>
  </cols>
  <sheetData>
    <row r="1" spans="1:7" ht="12.75">
      <c r="A1" s="18" t="s">
        <v>16</v>
      </c>
      <c r="B1" s="19"/>
      <c r="C1" s="19"/>
      <c r="D1" s="19"/>
      <c r="E1" s="19"/>
      <c r="F1" s="19"/>
      <c r="G1" s="19"/>
    </row>
    <row r="2" spans="1:7" ht="15.75" customHeight="1">
      <c r="A2" s="19"/>
      <c r="B2" s="19"/>
      <c r="C2" s="19"/>
      <c r="D2" s="19"/>
      <c r="E2" s="19"/>
      <c r="F2" s="19"/>
      <c r="G2" s="19"/>
    </row>
    <row r="3" spans="1:7" ht="15.75" customHeight="1">
      <c r="A3" s="1"/>
      <c r="B3" s="1"/>
      <c r="C3" s="1"/>
      <c r="D3" s="1"/>
      <c r="E3" s="1"/>
      <c r="F3" s="1"/>
      <c r="G3" s="2" t="s">
        <v>0</v>
      </c>
    </row>
    <row r="4" spans="1:7" ht="31.5">
      <c r="A4" s="3" t="s">
        <v>1</v>
      </c>
      <c r="B4" s="4" t="s">
        <v>7</v>
      </c>
      <c r="C4" s="4" t="s">
        <v>5</v>
      </c>
      <c r="D4" s="4" t="s">
        <v>10</v>
      </c>
      <c r="E4" s="4" t="s">
        <v>3</v>
      </c>
      <c r="F4" s="5" t="s">
        <v>11</v>
      </c>
      <c r="G4" s="6" t="s">
        <v>15</v>
      </c>
    </row>
    <row r="5" spans="1:7" ht="15.75" customHeight="1">
      <c r="A5" s="16" t="s">
        <v>4</v>
      </c>
      <c r="B5" s="17"/>
      <c r="C5" s="17"/>
      <c r="D5" s="17"/>
      <c r="E5" s="17"/>
      <c r="F5" s="17"/>
      <c r="G5" s="17"/>
    </row>
    <row r="6" spans="1:7" ht="15.75" customHeight="1">
      <c r="A6" s="7">
        <v>2011</v>
      </c>
      <c r="B6" s="8">
        <v>896.36260000000004</v>
      </c>
      <c r="C6" s="8">
        <v>333.40359999999998</v>
      </c>
      <c r="D6" s="8">
        <v>361.01639999999998</v>
      </c>
      <c r="E6" s="8">
        <v>3548.0293000000001</v>
      </c>
      <c r="F6" s="8">
        <v>7674.7677000000003</v>
      </c>
      <c r="G6" s="9">
        <f>(((B6+C6)+D6)+E6)+F6</f>
        <v>12813.579600000001</v>
      </c>
    </row>
    <row r="7" spans="1:7" ht="15.75" customHeight="1">
      <c r="A7" s="7">
        <v>2012</v>
      </c>
      <c r="B7" s="8">
        <v>958.53660000000002</v>
      </c>
      <c r="C7" s="8">
        <v>418.18650000000002</v>
      </c>
      <c r="D7" s="8">
        <v>494.01389999999998</v>
      </c>
      <c r="E7" s="8">
        <v>3910.9416000000001</v>
      </c>
      <c r="F7" s="8">
        <v>7090.9579999999996</v>
      </c>
      <c r="G7" s="9">
        <f>(((B7+C7)+D7)+E7)+F7</f>
        <v>12872.6366</v>
      </c>
    </row>
    <row r="8" spans="1:7" ht="15.75" customHeight="1">
      <c r="A8" s="7" t="s">
        <v>6</v>
      </c>
      <c r="B8" s="10">
        <f t="shared" ref="B8:G8" si="0">B7/B6</f>
        <v>1.0693625548410877</v>
      </c>
      <c r="C8" s="10">
        <f t="shared" si="0"/>
        <v>1.2542950945940596</v>
      </c>
      <c r="D8" s="10">
        <f t="shared" si="0"/>
        <v>1.368397391365046</v>
      </c>
      <c r="E8" s="10">
        <f t="shared" si="0"/>
        <v>1.1022855983742863</v>
      </c>
      <c r="F8" s="10">
        <f t="shared" si="0"/>
        <v>0.92393128719713558</v>
      </c>
      <c r="G8" s="10">
        <f t="shared" si="0"/>
        <v>1.0046089384733676</v>
      </c>
    </row>
    <row r="9" spans="1:7" ht="15.75" customHeight="1">
      <c r="A9" s="7" t="s">
        <v>14</v>
      </c>
      <c r="B9" s="8">
        <f t="shared" ref="B9:G9" si="1">B7-B6</f>
        <v>62.173999999999978</v>
      </c>
      <c r="C9" s="8">
        <f t="shared" si="1"/>
        <v>84.782900000000041</v>
      </c>
      <c r="D9" s="8">
        <f t="shared" si="1"/>
        <v>132.9975</v>
      </c>
      <c r="E9" s="8">
        <f t="shared" si="1"/>
        <v>362.91229999999996</v>
      </c>
      <c r="F9" s="8">
        <f t="shared" si="1"/>
        <v>-583.8097000000007</v>
      </c>
      <c r="G9" s="9">
        <f t="shared" si="1"/>
        <v>59.05699999999888</v>
      </c>
    </row>
    <row r="10" spans="1:7" ht="15.75" customHeight="1">
      <c r="A10" s="16" t="s">
        <v>13</v>
      </c>
      <c r="B10" s="17"/>
      <c r="C10" s="17"/>
      <c r="D10" s="17"/>
      <c r="E10" s="17"/>
      <c r="F10" s="17"/>
      <c r="G10" s="17"/>
    </row>
    <row r="11" spans="1:7" ht="15.75" customHeight="1">
      <c r="A11" s="7">
        <v>2011</v>
      </c>
      <c r="B11" s="8">
        <v>730.10329999999999</v>
      </c>
      <c r="C11" s="8">
        <v>284.71480000000003</v>
      </c>
      <c r="D11" s="8">
        <v>233.09889999999999</v>
      </c>
      <c r="E11" s="8">
        <v>2867.6923999999999</v>
      </c>
      <c r="F11" s="8">
        <v>5786.3674000000001</v>
      </c>
      <c r="G11" s="9">
        <f>(((B11+C11)+D11)+E11)+F11</f>
        <v>9901.9768000000004</v>
      </c>
    </row>
    <row r="12" spans="1:7" ht="15.75" customHeight="1">
      <c r="A12" s="7">
        <v>2012</v>
      </c>
      <c r="B12" s="8">
        <v>784.93079999999998</v>
      </c>
      <c r="C12" s="8">
        <v>357.94349999999997</v>
      </c>
      <c r="D12" s="8">
        <v>254.36250000000001</v>
      </c>
      <c r="E12" s="8">
        <v>3159.0940000000001</v>
      </c>
      <c r="F12" s="8">
        <v>5279.0682999999999</v>
      </c>
      <c r="G12" s="9">
        <f>(((B12+C12)+D12)+E12)+F12</f>
        <v>9835.3990999999987</v>
      </c>
    </row>
    <row r="13" spans="1:7" ht="15.75" customHeight="1">
      <c r="A13" s="7" t="s">
        <v>6</v>
      </c>
      <c r="B13" s="10">
        <f t="shared" ref="B13:G13" si="2">B12/B11</f>
        <v>1.0750955378506029</v>
      </c>
      <c r="C13" s="10">
        <f t="shared" si="2"/>
        <v>1.2572001876966001</v>
      </c>
      <c r="D13" s="10">
        <f t="shared" si="2"/>
        <v>1.0912213656949905</v>
      </c>
      <c r="E13" s="10">
        <f t="shared" si="2"/>
        <v>1.1016153615359863</v>
      </c>
      <c r="F13" s="10">
        <f t="shared" si="2"/>
        <v>0.91232857077136165</v>
      </c>
      <c r="G13" s="10">
        <f t="shared" si="2"/>
        <v>0.99327632236019769</v>
      </c>
    </row>
    <row r="14" spans="1:7" ht="15.75" customHeight="1">
      <c r="A14" s="7" t="s">
        <v>14</v>
      </c>
      <c r="B14" s="8">
        <f t="shared" ref="B14:G14" si="3">B12-B11</f>
        <v>54.827499999999986</v>
      </c>
      <c r="C14" s="8">
        <f t="shared" si="3"/>
        <v>73.228699999999947</v>
      </c>
      <c r="D14" s="8">
        <f t="shared" si="3"/>
        <v>21.263600000000025</v>
      </c>
      <c r="E14" s="8">
        <f t="shared" si="3"/>
        <v>291.40160000000014</v>
      </c>
      <c r="F14" s="8">
        <f t="shared" si="3"/>
        <v>-507.29910000000018</v>
      </c>
      <c r="G14" s="9">
        <f t="shared" si="3"/>
        <v>-66.577700000001641</v>
      </c>
    </row>
    <row r="15" spans="1:7" ht="15.75" customHeight="1">
      <c r="A15" s="16" t="s">
        <v>12</v>
      </c>
      <c r="B15" s="17"/>
      <c r="C15" s="17"/>
      <c r="D15" s="17"/>
      <c r="E15" s="17"/>
      <c r="F15" s="17"/>
      <c r="G15" s="17"/>
    </row>
    <row r="16" spans="1:7" ht="15.75" customHeight="1">
      <c r="A16" s="7">
        <v>2011</v>
      </c>
      <c r="B16" s="8">
        <v>412.62569999999999</v>
      </c>
      <c r="C16" s="8">
        <v>177.9111</v>
      </c>
      <c r="D16" s="8">
        <v>94.334900000000005</v>
      </c>
      <c r="E16" s="8">
        <v>1899.6706999999999</v>
      </c>
      <c r="F16" s="8">
        <v>4639.6035000000002</v>
      </c>
      <c r="G16" s="9">
        <f>(((B16+C16)+D16)+E16)+F16</f>
        <v>7224.1458999999995</v>
      </c>
    </row>
    <row r="17" spans="1:7" ht="15.75" customHeight="1">
      <c r="A17" s="7">
        <v>2012</v>
      </c>
      <c r="B17" s="8">
        <v>463.2063</v>
      </c>
      <c r="C17" s="8">
        <v>235.66319999999999</v>
      </c>
      <c r="D17" s="8">
        <v>94.420599999999993</v>
      </c>
      <c r="E17" s="8">
        <v>2117.4483</v>
      </c>
      <c r="F17" s="8">
        <v>4173.9247999999998</v>
      </c>
      <c r="G17" s="9">
        <f>(((B17+C17)+D17)+E17)+F17</f>
        <v>7084.6632</v>
      </c>
    </row>
    <row r="18" spans="1:7" ht="15.75" customHeight="1">
      <c r="A18" s="7" t="s">
        <v>6</v>
      </c>
      <c r="B18" s="10">
        <f t="shared" ref="B18:G18" si="4">B17/B16</f>
        <v>1.1225822821990972</v>
      </c>
      <c r="C18" s="10">
        <f t="shared" si="4"/>
        <v>1.324612123695486</v>
      </c>
      <c r="D18" s="10">
        <f t="shared" si="4"/>
        <v>1.0009084654777818</v>
      </c>
      <c r="E18" s="10">
        <f t="shared" si="4"/>
        <v>1.1146396583365739</v>
      </c>
      <c r="F18" s="10">
        <f t="shared" si="4"/>
        <v>0.89962963429956888</v>
      </c>
      <c r="G18" s="10">
        <f t="shared" si="4"/>
        <v>0.98069215351810657</v>
      </c>
    </row>
    <row r="19" spans="1:7" ht="15.75" customHeight="1">
      <c r="A19" s="7" t="s">
        <v>14</v>
      </c>
      <c r="B19" s="8">
        <f t="shared" ref="B19:G19" si="5">B17-B16</f>
        <v>50.580600000000004</v>
      </c>
      <c r="C19" s="8">
        <f t="shared" si="5"/>
        <v>57.752099999999984</v>
      </c>
      <c r="D19" s="8">
        <f t="shared" si="5"/>
        <v>8.5699999999988563E-2</v>
      </c>
      <c r="E19" s="8">
        <f t="shared" si="5"/>
        <v>217.77760000000012</v>
      </c>
      <c r="F19" s="8">
        <f t="shared" si="5"/>
        <v>-465.67870000000039</v>
      </c>
      <c r="G19" s="9">
        <f t="shared" si="5"/>
        <v>-139.48269999999957</v>
      </c>
    </row>
    <row r="20" spans="1:7" ht="15.75" customHeight="1">
      <c r="A20" s="16" t="s">
        <v>9</v>
      </c>
      <c r="B20" s="17"/>
      <c r="C20" s="17"/>
      <c r="D20" s="17"/>
      <c r="E20" s="17"/>
      <c r="F20" s="17"/>
      <c r="G20" s="17"/>
    </row>
    <row r="21" spans="1:7" ht="15.75" customHeight="1">
      <c r="A21" s="7">
        <v>2011</v>
      </c>
      <c r="B21" s="8">
        <v>317.47770000000003</v>
      </c>
      <c r="C21" s="8">
        <v>106.8036</v>
      </c>
      <c r="D21" s="8">
        <v>138.76410000000001</v>
      </c>
      <c r="E21" s="8">
        <v>968.02170000000001</v>
      </c>
      <c r="F21" s="8">
        <v>1146.7638999999999</v>
      </c>
      <c r="G21" s="9">
        <f>(((B21+C21)+D21)+E21)+F21</f>
        <v>2677.8310000000001</v>
      </c>
    </row>
    <row r="22" spans="1:7" ht="15.75" customHeight="1">
      <c r="A22" s="7">
        <v>2012</v>
      </c>
      <c r="B22" s="8">
        <v>321.72449999999998</v>
      </c>
      <c r="C22" s="8">
        <v>122.2803</v>
      </c>
      <c r="D22" s="8">
        <v>159.9419</v>
      </c>
      <c r="E22" s="8">
        <v>1041.6457</v>
      </c>
      <c r="F22" s="8">
        <v>1105.1434999999999</v>
      </c>
      <c r="G22" s="9">
        <f>(((B22+C22)+D22)+E22)+F22</f>
        <v>2750.7358999999997</v>
      </c>
    </row>
    <row r="23" spans="1:7" ht="15.75" customHeight="1">
      <c r="A23" s="7" t="s">
        <v>6</v>
      </c>
      <c r="B23" s="10">
        <f t="shared" ref="B23:G23" si="6">B22/B21</f>
        <v>1.0133766875594725</v>
      </c>
      <c r="C23" s="10">
        <f t="shared" si="6"/>
        <v>1.144908036807748</v>
      </c>
      <c r="D23" s="10">
        <f t="shared" si="6"/>
        <v>1.1526172835769481</v>
      </c>
      <c r="E23" s="10">
        <f t="shared" si="6"/>
        <v>1.0760561462620104</v>
      </c>
      <c r="F23" s="10">
        <f t="shared" si="6"/>
        <v>0.96370621712106563</v>
      </c>
      <c r="G23" s="10">
        <f t="shared" si="6"/>
        <v>1.0272253551475055</v>
      </c>
    </row>
    <row r="24" spans="1:7" ht="15.75" customHeight="1">
      <c r="A24" s="7" t="s">
        <v>14</v>
      </c>
      <c r="B24" s="8">
        <f t="shared" ref="B24:G24" si="7">B22-B21</f>
        <v>4.2467999999999506</v>
      </c>
      <c r="C24" s="8">
        <f t="shared" si="7"/>
        <v>15.476699999999994</v>
      </c>
      <c r="D24" s="8">
        <f t="shared" si="7"/>
        <v>21.177799999999991</v>
      </c>
      <c r="E24" s="8">
        <f t="shared" si="7"/>
        <v>73.624000000000024</v>
      </c>
      <c r="F24" s="8">
        <f t="shared" si="7"/>
        <v>-41.620400000000018</v>
      </c>
      <c r="G24" s="9">
        <f t="shared" si="7"/>
        <v>72.904899999999543</v>
      </c>
    </row>
    <row r="25" spans="1:7" ht="31.5">
      <c r="A25" s="3" t="s">
        <v>8</v>
      </c>
      <c r="B25" s="11" t="s">
        <v>7</v>
      </c>
      <c r="C25" s="11" t="s">
        <v>5</v>
      </c>
      <c r="D25" s="11" t="s">
        <v>10</v>
      </c>
      <c r="E25" s="11" t="s">
        <v>3</v>
      </c>
      <c r="F25" s="12" t="s">
        <v>11</v>
      </c>
      <c r="G25" s="13" t="s">
        <v>15</v>
      </c>
    </row>
    <row r="26" spans="1:7" ht="15.75" customHeight="1">
      <c r="A26" s="16" t="s">
        <v>4</v>
      </c>
      <c r="B26" s="17"/>
      <c r="C26" s="17"/>
      <c r="D26" s="17"/>
      <c r="E26" s="17"/>
      <c r="F26" s="17"/>
      <c r="G26" s="17"/>
    </row>
    <row r="27" spans="1:7" ht="15.75" customHeight="1">
      <c r="A27" s="7">
        <v>2011</v>
      </c>
      <c r="B27" s="8">
        <v>561.70010000000002</v>
      </c>
      <c r="C27" s="8">
        <v>274.39800000000002</v>
      </c>
      <c r="D27" s="8">
        <v>1390.4658999999999</v>
      </c>
      <c r="E27" s="8">
        <v>3847.5972999999999</v>
      </c>
      <c r="F27" s="8">
        <v>5447.1032999999998</v>
      </c>
      <c r="G27" s="9">
        <f>(((B27+C27)+D27)+E27)+F27</f>
        <v>11521.264599999999</v>
      </c>
    </row>
    <row r="28" spans="1:7" ht="15.75" customHeight="1">
      <c r="A28" s="7">
        <v>2012</v>
      </c>
      <c r="B28" s="8">
        <v>626.68629999999996</v>
      </c>
      <c r="C28" s="8">
        <v>286.1934</v>
      </c>
      <c r="D28" s="8">
        <v>1613.6784</v>
      </c>
      <c r="E28" s="8">
        <v>3937.6325999999999</v>
      </c>
      <c r="F28" s="8">
        <v>5298.1845999999996</v>
      </c>
      <c r="G28" s="9">
        <f>(((B28+C28)+D28)+E28)+F28</f>
        <v>11762.3753</v>
      </c>
    </row>
    <row r="29" spans="1:7" ht="15.75" customHeight="1">
      <c r="A29" s="7" t="s">
        <v>6</v>
      </c>
      <c r="B29" s="10">
        <f t="shared" ref="B29:G29" si="8">B28/B27</f>
        <v>1.1156955464312717</v>
      </c>
      <c r="C29" s="10">
        <f t="shared" si="8"/>
        <v>1.0429864649159248</v>
      </c>
      <c r="D29" s="10">
        <f t="shared" si="8"/>
        <v>1.1605307257085558</v>
      </c>
      <c r="E29" s="10">
        <f t="shared" si="8"/>
        <v>1.0234003958782276</v>
      </c>
      <c r="F29" s="10">
        <f t="shared" si="8"/>
        <v>0.97266093705254308</v>
      </c>
      <c r="G29" s="10">
        <f t="shared" si="8"/>
        <v>1.0209274509674919</v>
      </c>
    </row>
    <row r="30" spans="1:7" ht="15.75" customHeight="1">
      <c r="A30" s="7" t="s">
        <v>14</v>
      </c>
      <c r="B30" s="8">
        <f t="shared" ref="B30:G30" si="9">B28-B27</f>
        <v>64.98619999999994</v>
      </c>
      <c r="C30" s="8">
        <f t="shared" si="9"/>
        <v>11.795399999999972</v>
      </c>
      <c r="D30" s="8">
        <f t="shared" si="9"/>
        <v>223.21250000000009</v>
      </c>
      <c r="E30" s="8">
        <f t="shared" si="9"/>
        <v>90.035300000000007</v>
      </c>
      <c r="F30" s="8">
        <f t="shared" si="9"/>
        <v>-148.91870000000017</v>
      </c>
      <c r="G30" s="9">
        <f t="shared" si="9"/>
        <v>241.11070000000109</v>
      </c>
    </row>
    <row r="31" spans="1:7" ht="15.75" customHeight="1">
      <c r="A31" s="16" t="s">
        <v>13</v>
      </c>
      <c r="B31" s="17"/>
      <c r="C31" s="17"/>
      <c r="D31" s="17"/>
      <c r="E31" s="17"/>
      <c r="F31" s="17"/>
      <c r="G31" s="17"/>
    </row>
    <row r="32" spans="1:7" ht="15.75" customHeight="1">
      <c r="A32" s="7">
        <v>2011</v>
      </c>
      <c r="B32" s="8">
        <v>528.34760000000006</v>
      </c>
      <c r="C32" s="8">
        <v>190.91669999999999</v>
      </c>
      <c r="D32" s="8">
        <v>382.4975</v>
      </c>
      <c r="E32" s="8">
        <v>3284.7064</v>
      </c>
      <c r="F32" s="8">
        <v>3496.5855000000001</v>
      </c>
      <c r="G32" s="9">
        <f>(((B32+C32)+D32)+E32)+F32</f>
        <v>7883.0537000000004</v>
      </c>
    </row>
    <row r="33" spans="1:7" ht="15.75" customHeight="1">
      <c r="A33" s="7">
        <v>2012</v>
      </c>
      <c r="B33" s="8">
        <v>558.64049999999997</v>
      </c>
      <c r="C33" s="8">
        <v>199.303</v>
      </c>
      <c r="D33" s="8">
        <v>494.80079999999998</v>
      </c>
      <c r="E33" s="8">
        <v>3376.4904000000001</v>
      </c>
      <c r="F33" s="8">
        <v>3540.9636</v>
      </c>
      <c r="G33" s="9">
        <f>(((B33+C33)+D33)+E33)+F33</f>
        <v>8170.1983</v>
      </c>
    </row>
    <row r="34" spans="1:7" ht="15.75" customHeight="1">
      <c r="A34" s="7" t="s">
        <v>6</v>
      </c>
      <c r="B34" s="10">
        <f t="shared" ref="B34:G34" si="10">B33/B32</f>
        <v>1.0573351710124166</v>
      </c>
      <c r="C34" s="10">
        <f t="shared" si="10"/>
        <v>1.0439264873109582</v>
      </c>
      <c r="D34" s="10">
        <f t="shared" si="10"/>
        <v>1.2936053176818147</v>
      </c>
      <c r="E34" s="10">
        <f t="shared" si="10"/>
        <v>1.0279428322726196</v>
      </c>
      <c r="F34" s="10">
        <f t="shared" si="10"/>
        <v>1.0126918389383013</v>
      </c>
      <c r="G34" s="10">
        <f t="shared" si="10"/>
        <v>1.0364255542239931</v>
      </c>
    </row>
    <row r="35" spans="1:7" ht="15.75" customHeight="1">
      <c r="A35" s="7" t="s">
        <v>14</v>
      </c>
      <c r="B35" s="8">
        <f t="shared" ref="B35:G35" si="11">B33-B32</f>
        <v>30.292899999999918</v>
      </c>
      <c r="C35" s="8">
        <f t="shared" si="11"/>
        <v>8.3863000000000056</v>
      </c>
      <c r="D35" s="8">
        <f t="shared" si="11"/>
        <v>112.30329999999998</v>
      </c>
      <c r="E35" s="8">
        <f t="shared" si="11"/>
        <v>91.784000000000106</v>
      </c>
      <c r="F35" s="8">
        <f t="shared" si="11"/>
        <v>44.378099999999904</v>
      </c>
      <c r="G35" s="9">
        <f t="shared" si="11"/>
        <v>287.14459999999963</v>
      </c>
    </row>
    <row r="36" spans="1:7" ht="15.75" customHeight="1">
      <c r="A36" s="16" t="s">
        <v>12</v>
      </c>
      <c r="B36" s="17"/>
      <c r="C36" s="17"/>
      <c r="D36" s="17"/>
      <c r="E36" s="17"/>
      <c r="F36" s="17"/>
      <c r="G36" s="17"/>
    </row>
    <row r="37" spans="1:7" ht="15.75" customHeight="1">
      <c r="A37" s="7">
        <v>2011</v>
      </c>
      <c r="B37" s="8">
        <v>341.3297</v>
      </c>
      <c r="C37" s="8">
        <v>141.20160000000001</v>
      </c>
      <c r="D37" s="8">
        <v>188.0583</v>
      </c>
      <c r="E37" s="8">
        <v>2499.3697999999999</v>
      </c>
      <c r="F37" s="8">
        <v>2808.2444</v>
      </c>
      <c r="G37" s="9">
        <f>(((B37+C37)+D37)+E37)+F37</f>
        <v>5978.2037999999993</v>
      </c>
    </row>
    <row r="38" spans="1:7" ht="15.75" customHeight="1">
      <c r="A38" s="7">
        <v>2012</v>
      </c>
      <c r="B38" s="8">
        <v>357.50319999999999</v>
      </c>
      <c r="C38" s="8">
        <v>154.42920000000001</v>
      </c>
      <c r="D38" s="8">
        <v>284.23739999999998</v>
      </c>
      <c r="E38" s="8">
        <v>2544.9490999999998</v>
      </c>
      <c r="F38" s="8">
        <v>2715.1860999999999</v>
      </c>
      <c r="G38" s="9">
        <f>(((B38+C38)+D38)+E38)+F38</f>
        <v>6056.3050000000003</v>
      </c>
    </row>
    <row r="39" spans="1:7" ht="15.75" customHeight="1">
      <c r="A39" s="7" t="s">
        <v>6</v>
      </c>
      <c r="B39" s="10">
        <f t="shared" ref="B39:G39" si="12">B38/B37</f>
        <v>1.0473838051596447</v>
      </c>
      <c r="C39" s="10">
        <f t="shared" si="12"/>
        <v>1.0936788251691199</v>
      </c>
      <c r="D39" s="10">
        <f t="shared" si="12"/>
        <v>1.5114323590078182</v>
      </c>
      <c r="E39" s="10">
        <f t="shared" si="12"/>
        <v>1.018236317010792</v>
      </c>
      <c r="F39" s="10">
        <f t="shared" si="12"/>
        <v>0.96686246396503095</v>
      </c>
      <c r="G39" s="10">
        <f t="shared" si="12"/>
        <v>1.0130643254416989</v>
      </c>
    </row>
    <row r="40" spans="1:7" ht="15.75" customHeight="1">
      <c r="A40" s="7" t="s">
        <v>14</v>
      </c>
      <c r="B40" s="8">
        <f t="shared" ref="B40:G40" si="13">B38-B37</f>
        <v>16.17349999999999</v>
      </c>
      <c r="C40" s="8">
        <f t="shared" si="13"/>
        <v>13.227599999999995</v>
      </c>
      <c r="D40" s="8">
        <f t="shared" si="13"/>
        <v>96.179099999999977</v>
      </c>
      <c r="E40" s="8">
        <f t="shared" si="13"/>
        <v>45.579299999999876</v>
      </c>
      <c r="F40" s="8">
        <f t="shared" si="13"/>
        <v>-93.058300000000145</v>
      </c>
      <c r="G40" s="9">
        <f t="shared" si="13"/>
        <v>78.101200000000972</v>
      </c>
    </row>
    <row r="41" spans="1:7" ht="15.75" customHeight="1">
      <c r="A41" s="16" t="s">
        <v>9</v>
      </c>
      <c r="B41" s="17"/>
      <c r="C41" s="17"/>
      <c r="D41" s="17"/>
      <c r="E41" s="17"/>
      <c r="F41" s="17"/>
      <c r="G41" s="17"/>
    </row>
    <row r="42" spans="1:7" ht="15.75" customHeight="1">
      <c r="A42" s="7">
        <v>2011</v>
      </c>
      <c r="B42" s="8">
        <v>187.01779999999999</v>
      </c>
      <c r="C42" s="8">
        <v>49.7151</v>
      </c>
      <c r="D42" s="8">
        <v>194.4392</v>
      </c>
      <c r="E42" s="8">
        <v>785.33659999999998</v>
      </c>
      <c r="F42" s="8">
        <v>688.34109999999998</v>
      </c>
      <c r="G42" s="9">
        <f>(((B42+C42)+D42)+E42)+F42</f>
        <v>1904.8498</v>
      </c>
    </row>
    <row r="43" spans="1:7" ht="15.75" customHeight="1">
      <c r="A43" s="7">
        <v>2012</v>
      </c>
      <c r="B43" s="8">
        <v>201.13730000000001</v>
      </c>
      <c r="C43" s="8">
        <v>44.873899999999999</v>
      </c>
      <c r="D43" s="8">
        <v>210.5634</v>
      </c>
      <c r="E43" s="8">
        <v>831.54129999999998</v>
      </c>
      <c r="F43" s="8">
        <v>825.77750000000003</v>
      </c>
      <c r="G43" s="9">
        <f>(((B43+C43)+D43)+E43)+F43</f>
        <v>2113.8933999999999</v>
      </c>
    </row>
    <row r="44" spans="1:7" ht="15.75" customHeight="1">
      <c r="A44" s="7" t="s">
        <v>6</v>
      </c>
      <c r="B44" s="10">
        <f t="shared" ref="B44:G44" si="14">B43/B42</f>
        <v>1.0754981611376031</v>
      </c>
      <c r="C44" s="10">
        <f t="shared" si="14"/>
        <v>0.90262113522853216</v>
      </c>
      <c r="D44" s="10">
        <f t="shared" si="14"/>
        <v>1.0829266937942554</v>
      </c>
      <c r="E44" s="10">
        <f t="shared" si="14"/>
        <v>1.0588342629135075</v>
      </c>
      <c r="F44" s="10">
        <f t="shared" si="14"/>
        <v>1.1996632192963634</v>
      </c>
      <c r="G44" s="10">
        <f t="shared" si="14"/>
        <v>1.1097428259172981</v>
      </c>
    </row>
    <row r="45" spans="1:7" ht="15.75" customHeight="1">
      <c r="A45" s="7" t="s">
        <v>14</v>
      </c>
      <c r="B45" s="8">
        <f t="shared" ref="B45:G45" si="15">B43-B42</f>
        <v>14.119500000000016</v>
      </c>
      <c r="C45" s="8">
        <f t="shared" si="15"/>
        <v>-4.8412000000000006</v>
      </c>
      <c r="D45" s="8">
        <f t="shared" si="15"/>
        <v>16.124200000000002</v>
      </c>
      <c r="E45" s="8">
        <f t="shared" si="15"/>
        <v>46.204700000000003</v>
      </c>
      <c r="F45" s="8">
        <f t="shared" si="15"/>
        <v>137.43640000000005</v>
      </c>
      <c r="G45" s="9">
        <f t="shared" si="15"/>
        <v>209.04359999999997</v>
      </c>
    </row>
    <row r="46" spans="1:7" ht="15.75" customHeight="1">
      <c r="A46" s="14" t="s">
        <v>2</v>
      </c>
      <c r="B46" s="15"/>
      <c r="C46" s="15"/>
      <c r="D46" s="15"/>
      <c r="E46" s="15"/>
      <c r="F46" s="15"/>
      <c r="G46" s="15"/>
    </row>
  </sheetData>
  <mergeCells count="9">
    <mergeCell ref="A1:G2"/>
    <mergeCell ref="A5:G5"/>
    <mergeCell ref="A10:G10"/>
    <mergeCell ref="A15:G15"/>
    <mergeCell ref="A41:G41"/>
    <mergeCell ref="A20:G20"/>
    <mergeCell ref="A26:G26"/>
    <mergeCell ref="A31:G31"/>
    <mergeCell ref="A36:G36"/>
  </mergeCells>
  <phoneticPr fontId="5" type="noConversion"/>
  <pageMargins left="0.75" right="0.75" top="1" bottom="1" header="0.5" footer="0.5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Gazda Gézáné</dc:creator>
  <cp:lastModifiedBy>GazdaG</cp:lastModifiedBy>
  <cp:lastPrinted>2012-03-22T12:04:17Z</cp:lastPrinted>
  <dcterms:created xsi:type="dcterms:W3CDTF">2012-03-22T12:03:52Z</dcterms:created>
  <dcterms:modified xsi:type="dcterms:W3CDTF">2012-05-10T12:30:51Z</dcterms:modified>
</cp:coreProperties>
</file>