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<sst xmlns="http://schemas.openxmlformats.org/spreadsheetml/2006/main" count="284" uniqueCount="118">
  <si>
    <t xml:space="preserve">Állami vezetők és más munkavállalók külföldi kiküldetéseinek költsége és témája </t>
  </si>
  <si>
    <t>1.sz. táblázat</t>
  </si>
  <si>
    <t>2010. év</t>
  </si>
  <si>
    <t>Tárca neve:</t>
  </si>
  <si>
    <t>Egészségügyi Minisztérium</t>
  </si>
  <si>
    <t>Úti cél</t>
  </si>
  <si>
    <t>Miniszter és politikai államtitkár (név szerint)</t>
  </si>
  <si>
    <t>Más kiküldöttek (fő)</t>
  </si>
  <si>
    <t>Időtartam</t>
  </si>
  <si>
    <t>Elszámolt napok száma</t>
  </si>
  <si>
    <t>Napidíj (eFt)</t>
  </si>
  <si>
    <t>Szállás     költség   (eFt)</t>
  </si>
  <si>
    <t>Utazási     költség    (eFt)</t>
  </si>
  <si>
    <t>Egyéb      költség   (eFt)</t>
  </si>
  <si>
    <t>Összes költség (eFt)</t>
  </si>
  <si>
    <t>Költségviselő</t>
  </si>
  <si>
    <t>Utazás célja</t>
  </si>
  <si>
    <t>Svájc, Genf</t>
  </si>
  <si>
    <t>EüM</t>
  </si>
  <si>
    <t>Részvétel a WHO közgyűlésen</t>
  </si>
  <si>
    <t>Belgium, Brüsszel</t>
  </si>
  <si>
    <t>Utazási költségét a meghívó fél téríti</t>
  </si>
  <si>
    <t>Részvétel a Gyógyszerészeti tanácsi munkacsoport ülésén</t>
  </si>
  <si>
    <t>Részvétel az Eu Szociális Védelmi Bizottsága ülésén</t>
  </si>
  <si>
    <t>Németország, Passau</t>
  </si>
  <si>
    <t>Részvétel a Magyar-Bajor Vegyesbizottsági ülésen</t>
  </si>
  <si>
    <t>Részvétel az EU i2010 eEgészségügyi alcsoport és az eEgészségügyi Kormányzati kezdeményezés ülésein</t>
  </si>
  <si>
    <t>Részvétel a CALLepSO workshopon</t>
  </si>
  <si>
    <t>Luxemburg, Luxemburg</t>
  </si>
  <si>
    <t>Részvétel az EU "Közös akció a rák ellen" 2. előkészítő ülésén</t>
  </si>
  <si>
    <t>Részvétel az EU népegészségügyi program nemzeti összekötők ülésén</t>
  </si>
  <si>
    <t>Ausztria, Alpbach</t>
  </si>
  <si>
    <t>Részvétel az Eurotransplant találkozón</t>
  </si>
  <si>
    <t>Utazási költségét a meghívó fél fizette</t>
  </si>
  <si>
    <t>Részvétel az Igazgatási Bizottság ülésén</t>
  </si>
  <si>
    <t>Spanyolország, Madrid</t>
  </si>
  <si>
    <t>Részvétel a "Pszichoszociális támogatás krízis helyezetet átélt személyeknek" spanyol elnökségi szemináriumán</t>
  </si>
  <si>
    <t xml:space="preserve">Részvétel az e-egészségügyi konferencia előkészítő megbeszélésen, epSOS ülésen,CALLepSO ülés uniós interoperabilitás menetrend kialakításával foglalkozó ülésen </t>
  </si>
  <si>
    <t>Spanyolország, Caseres</t>
  </si>
  <si>
    <t>Részvétel a Chief Nursing Officers ülésén</t>
  </si>
  <si>
    <t>Részvétel az EU Szociális Védelmi Bizottsága ülésén</t>
  </si>
  <si>
    <t>Németország, Memmingen</t>
  </si>
  <si>
    <t>A németországi Kinderhospiz St. Nikolaus meglátogatása</t>
  </si>
  <si>
    <t>Részvétel a Betegbiztonsággal foglalkozó MCS ülésen</t>
  </si>
  <si>
    <t>Részvétel a gyógyszerészeti tanácsi munkacsoport ülésén</t>
  </si>
  <si>
    <t>Utazási-és szállásköltségét a meghívó fél fizette</t>
  </si>
  <si>
    <t>Részvétel a szociális biztonsággal foglalkozó igazgatók szemináriumán</t>
  </si>
  <si>
    <t>Belgium, Leuven</t>
  </si>
  <si>
    <t>Részvétel az EUMASS tanácsi ülésén</t>
  </si>
  <si>
    <t>Részvétel az orvostechnikai hatóságok ülésén</t>
  </si>
  <si>
    <t>Ausztria, Bécs</t>
  </si>
  <si>
    <t>Részvétel az ENSZ Kábítószerügyi Bizottsága ülésén</t>
  </si>
  <si>
    <t>Részvétel a Migráns Munkavállalók Szociális Biztonságával foglalkozó Igazgatási Bizottság ülésén és a Szociális Kérdések Munkacsoport ülésén</t>
  </si>
  <si>
    <t>Spanyolország, Barcelona</t>
  </si>
  <si>
    <t>Dr. Székely Tamás</t>
  </si>
  <si>
    <t>Szállásköltségét a meghívó fél fizette</t>
  </si>
  <si>
    <t>Részvétel miniszteri konferencián eHealth témában</t>
  </si>
  <si>
    <t>Svédország, Stockholm</t>
  </si>
  <si>
    <t>Részvétel az ECDC Management Board találkozón</t>
  </si>
  <si>
    <t>Németország, München</t>
  </si>
  <si>
    <t xml:space="preserve">Részvétel az "International Conference on Early Delecation and Prevention" c. rendezvényen </t>
  </si>
  <si>
    <t>Részvétel az Európa Tanács vértranszfúziós bizottság ülésén</t>
  </si>
  <si>
    <t>Szállásköltségét a meghívó fél részben fizette</t>
  </si>
  <si>
    <t>Olaszország, Párma</t>
  </si>
  <si>
    <t>Részvétel miniszteri konferencián Környezet és egészség témában</t>
  </si>
  <si>
    <t>Részvétel Kardiovaszkuláris betegségek című konferencián</t>
  </si>
  <si>
    <t>Részvétel a szociális kérdések tanácsi munkacsoport ülésén</t>
  </si>
  <si>
    <t>Részvétel a transzparencia bizottság ülésén</t>
  </si>
  <si>
    <t>Részvétel az egészségügyi információs bizottság ülésén</t>
  </si>
  <si>
    <t>Részvétel népegészségügyi program nemzeti összekötők ülésén</t>
  </si>
  <si>
    <t>Állandó képviseleten töltendő 3 hónapos szakmai gyakorlat - Brüsszel</t>
  </si>
  <si>
    <t>Japán, Tokió</t>
  </si>
  <si>
    <t>Részvétel a magyar-japán szociális biztonsági egyezmény soron következő tárgyalásán</t>
  </si>
  <si>
    <t>Részvétel HSC Kommunikátori Hálózat ülésén</t>
  </si>
  <si>
    <t>Részvétel EU magasszintű konferencián a szervátültetésről</t>
  </si>
  <si>
    <t>Részvétel HSC (Egészségügyi Biztonsági Bizottság ) ülésén</t>
  </si>
  <si>
    <t>Részvétel a Vér és vérösszetevők illetékes hatóságainak ülésén</t>
  </si>
  <si>
    <t>Szállásköltségét a meghívó fél részben fizette,
utazási költségét térítik</t>
  </si>
  <si>
    <t>Franciaország, Párizs</t>
  </si>
  <si>
    <t>Részvétel az OECD Egészségügyi Bizottság ülésén</t>
  </si>
  <si>
    <t>Részvétel az európai egészségügyi munkaerőbe történő befektetetésről szóló politikai dialóguson</t>
  </si>
  <si>
    <t>Mongólia, Ulanbator</t>
  </si>
  <si>
    <t>Részvétel a magyar-mongol szociális biztonsági egyezmény következő tárgyalási fordulóján</t>
  </si>
  <si>
    <t xml:space="preserve">Részvétel a Szociális Védelmi Bizottság rendkívüli ülésén </t>
  </si>
  <si>
    <t>Részvétel "Workshop on multisectoral issues during crisis: An influenza pandemic as an example" című ülésen</t>
  </si>
  <si>
    <t>Részvétel a HIV/AIDS Think Tank következő ülésén</t>
  </si>
  <si>
    <t>Részvétel uniós epSOS project II. következő megbeszélő ülésén</t>
  </si>
  <si>
    <t>Részvétel az EU i2010 eEgészségügyi alcsoportja következő ülésén</t>
  </si>
  <si>
    <t>Részvétel a WHO 63. közgyűlésén</t>
  </si>
  <si>
    <t>Részvétel a Dohánytermék szabályozási Bizottság ülésén</t>
  </si>
  <si>
    <t>Részvétel a Pszichoterapeuták politikai és jogi státusával kapcsolatos konferencián</t>
  </si>
  <si>
    <t>Cseh Köztársaság, Prága</t>
  </si>
  <si>
    <t>Részvétel az "Europrevent 2010" című rendezvényen</t>
  </si>
  <si>
    <t>Franciaország, Strasbourg
Svájc, Genf</t>
  </si>
  <si>
    <t>Részvétel az Egészségügyi Tárcák Nemzetközi Főosztályvezetőinek 5. találkozóján és a WHO Közgyűlésen</t>
  </si>
  <si>
    <t>Részvétel a WHO 63. közgyűlésén és a 126. Végrehajtó tanács ülésén</t>
  </si>
  <si>
    <t>Oroszország, Moszkva</t>
  </si>
  <si>
    <t>Részvétel a magyar-orosz szociális biztonsági egyezmény következő tárgyalási fordulóján</t>
  </si>
  <si>
    <t>Részvétel a "2010 Forum for Government Chief Nursing Officers" című rendezvényen és TRIAD ülésen</t>
  </si>
  <si>
    <t>Részvétel elnökségi szalmai egyeztetésen az Európai Bizottsággal és a Szociális Kérdések Munkacsoport ülésén</t>
  </si>
  <si>
    <t>Utazási költségét a meghívó fél téríti, szállásköltségét fizették.</t>
  </si>
  <si>
    <t>Részvétel az EU Szociális Védelmi Rendszerek Kölcsönös tájékoztatásával foglalkozó (MISSOC) munkacsoport ülésén</t>
  </si>
  <si>
    <t>Részvétel az Európai Unió mentális egészséggel foglalkozó szakértői csoport következő ülésén</t>
  </si>
  <si>
    <t>Portugália, Lisszabon</t>
  </si>
  <si>
    <t>Részvétel a Europen Health Committee (CDSP) 63. ülésén</t>
  </si>
  <si>
    <t>Réthelyi Miklós dr.</t>
  </si>
  <si>
    <t>Részvétel a Foglalkoztatási, Szociálisügyi, Népegészségügyi és Fogyasztóvédelmi (EPSCO) Tanács ülésén</t>
  </si>
  <si>
    <t>Részvétel a "Felsővezetői szintű Trió Elnökségi egyeztetés a Bizottsággal" című ülésen</t>
  </si>
  <si>
    <t>Részvétel az Adminisztratív Bizottság előkészítő ülésén és AC ülésen</t>
  </si>
  <si>
    <t>Svájc, Luzern</t>
  </si>
  <si>
    <t>Részvétel a WHO Mentális egészség összekötők 11. értekezletén</t>
  </si>
  <si>
    <t>Részvétel a 4. Európai Alkohol Politika konferencián</t>
  </si>
  <si>
    <t>Részvétel az ENSZ Kábítószer-ellenőrzési és Bűnmegelőzési Hivatal (UNODOC) konzultációján</t>
  </si>
  <si>
    <t>összes fő:</t>
  </si>
  <si>
    <t>összes nap:</t>
  </si>
  <si>
    <t>összes kifizetés:</t>
  </si>
  <si>
    <t>Külügyminisztérium téríti az összes költségét</t>
  </si>
  <si>
    <t>Gyakornoki kiküldetés Genfbe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</si>
</sst>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17" applyFont="1" applyBorder="1">
      <alignment/>
      <protection/>
    </xf>
    <xf numFmtId="0" fontId="3" fillId="0" borderId="0" xfId="0" applyFont="1" applyAlignment="1">
      <alignment/>
    </xf>
    <xf numFmtId="0" fontId="3" fillId="0" borderId="0" xfId="17" applyFont="1" applyFill="1">
      <alignment/>
      <protection/>
    </xf>
    <xf numFmtId="0" fontId="1" fillId="0" borderId="0" xfId="17" applyFont="1" applyAlignment="1">
      <alignment wrapText="1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 horizontal="right" wrapText="1"/>
      <protection/>
    </xf>
    <xf numFmtId="0" fontId="3" fillId="0" borderId="0" xfId="17" applyFont="1" applyAlignment="1">
      <alignment horizontal="right"/>
      <protection/>
    </xf>
    <xf numFmtId="0" fontId="3" fillId="0" borderId="0" xfId="17" applyFont="1" applyFill="1" applyAlignment="1">
      <alignment horizontal="right"/>
      <protection/>
    </xf>
    <xf numFmtId="0" fontId="3" fillId="0" borderId="0" xfId="17" applyFont="1" applyAlignment="1">
      <alignment wrapText="1"/>
      <protection/>
    </xf>
    <xf numFmtId="0" fontId="3" fillId="0" borderId="1" xfId="17" applyFont="1" applyBorder="1" applyAlignment="1">
      <alignment wrapText="1"/>
      <protection/>
    </xf>
    <xf numFmtId="0" fontId="1" fillId="0" borderId="2" xfId="17" applyFont="1" applyFill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horizontal="center" vertical="center" wrapText="1"/>
      <protection/>
    </xf>
    <xf numFmtId="0" fontId="3" fillId="0" borderId="0" xfId="17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3" fillId="0" borderId="2" xfId="17" applyNumberFormat="1" applyFont="1" applyFill="1" applyBorder="1" applyAlignment="1">
      <alignment horizontal="right"/>
      <protection/>
    </xf>
    <xf numFmtId="0" fontId="3" fillId="0" borderId="2" xfId="17" applyFont="1" applyFill="1" applyBorder="1" applyAlignment="1">
      <alignment wrapText="1"/>
      <protection/>
    </xf>
    <xf numFmtId="0" fontId="3" fillId="0" borderId="2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17" applyFont="1" applyFill="1" applyBorder="1" applyAlignment="1">
      <alignment horizontal="right"/>
      <protection/>
    </xf>
    <xf numFmtId="0" fontId="3" fillId="0" borderId="2" xfId="17" applyFont="1" applyFill="1" applyBorder="1" applyAlignment="1">
      <alignment horizontal="left" wrapText="1"/>
      <protection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1" fontId="3" fillId="0" borderId="2" xfId="0" applyNumberFormat="1" applyFont="1" applyFill="1" applyBorder="1" applyAlignment="1">
      <alignment horizontal="right"/>
    </xf>
    <xf numFmtId="1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1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wrapText="1"/>
    </xf>
    <xf numFmtId="1" fontId="3" fillId="0" borderId="2" xfId="0" applyNumberFormat="1" applyFont="1" applyBorder="1" applyAlignment="1">
      <alignment/>
    </xf>
    <xf numFmtId="0" fontId="3" fillId="0" borderId="2" xfId="17" applyFont="1" applyBorder="1" applyAlignment="1">
      <alignment wrapText="1"/>
      <protection/>
    </xf>
    <xf numFmtId="164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17" applyNumberFormat="1" applyFont="1" applyFill="1" applyBorder="1" applyAlignment="1">
      <alignment/>
      <protection/>
    </xf>
    <xf numFmtId="1" fontId="3" fillId="0" borderId="2" xfId="0" applyNumberFormat="1" applyFont="1" applyBorder="1" applyAlignment="1">
      <alignment/>
    </xf>
    <xf numFmtId="14" fontId="3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3" fillId="0" borderId="2" xfId="17" applyFont="1" applyFill="1" applyBorder="1">
      <alignment/>
      <protection/>
    </xf>
    <xf numFmtId="1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horizontal="center" wrapText="1"/>
      <protection/>
    </xf>
    <xf numFmtId="0" fontId="1" fillId="0" borderId="0" xfId="17" applyFont="1" applyAlignment="1">
      <alignment/>
      <protection/>
    </xf>
    <xf numFmtId="0" fontId="3" fillId="0" borderId="0" xfId="17" applyFont="1" applyAlignment="1">
      <alignment/>
      <protection/>
    </xf>
    <xf numFmtId="0" fontId="1" fillId="0" borderId="2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="75" zoomScaleNormal="75" workbookViewId="0" topLeftCell="A1">
      <selection activeCell="B2" sqref="B2:L2"/>
    </sheetView>
  </sheetViews>
  <sheetFormatPr defaultColWidth="9.140625" defaultRowHeight="12.75"/>
  <cols>
    <col min="1" max="1" width="26.7109375" style="26" customWidth="1"/>
    <col min="2" max="2" width="19.00390625" style="2" customWidth="1"/>
    <col min="3" max="3" width="14.7109375" style="62" customWidth="1"/>
    <col min="4" max="5" width="11.8515625" style="63" customWidth="1"/>
    <col min="6" max="6" width="11.8515625" style="36" customWidth="1"/>
    <col min="7" max="7" width="9.8515625" style="36" customWidth="1"/>
    <col min="8" max="10" width="9.140625" style="36" customWidth="1"/>
    <col min="11" max="11" width="9.140625" style="64" customWidth="1"/>
    <col min="12" max="12" width="36.00390625" style="65" customWidth="1"/>
    <col min="13" max="13" width="59.00390625" style="65" customWidth="1"/>
    <col min="14" max="16384" width="9.140625" style="2" customWidth="1"/>
  </cols>
  <sheetData>
    <row r="1" spans="1:40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3" t="s">
        <v>1</v>
      </c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3"/>
      <c r="B3" s="4"/>
      <c r="C3" s="5"/>
      <c r="D3" s="6"/>
      <c r="E3" s="6"/>
      <c r="F3" s="7"/>
      <c r="G3" s="7"/>
      <c r="H3" s="7"/>
      <c r="I3" s="7"/>
      <c r="J3" s="7"/>
      <c r="K3" s="8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>
      <c r="A4" s="3" t="s">
        <v>3</v>
      </c>
      <c r="B4" s="72" t="s">
        <v>4</v>
      </c>
      <c r="C4" s="73"/>
      <c r="D4" s="6"/>
      <c r="E4" s="6"/>
      <c r="F4" s="7"/>
      <c r="G4" s="7"/>
      <c r="H4" s="7"/>
      <c r="I4" s="7"/>
      <c r="J4" s="7"/>
      <c r="K4" s="8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"/>
      <c r="B5" s="9"/>
      <c r="C5" s="5"/>
      <c r="D5" s="6"/>
      <c r="E5" s="6"/>
      <c r="F5" s="7"/>
      <c r="G5" s="7"/>
      <c r="H5" s="7"/>
      <c r="I5" s="7"/>
      <c r="J5" s="7"/>
      <c r="K5" s="8"/>
      <c r="L5" s="9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15" customFormat="1" ht="63">
      <c r="A6" s="11" t="s">
        <v>5</v>
      </c>
      <c r="B6" s="12" t="s">
        <v>6</v>
      </c>
      <c r="C6" s="12" t="s">
        <v>7</v>
      </c>
      <c r="D6" s="74" t="s">
        <v>8</v>
      </c>
      <c r="E6" s="74"/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3" t="s">
        <v>14</v>
      </c>
      <c r="L6" s="12" t="s">
        <v>15</v>
      </c>
      <c r="M6" s="12" t="s">
        <v>16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13" s="26" customFormat="1" ht="15.75">
      <c r="A7" s="16" t="s">
        <v>17</v>
      </c>
      <c r="B7" s="17"/>
      <c r="C7" s="18">
        <v>1</v>
      </c>
      <c r="D7" s="19">
        <v>40183</v>
      </c>
      <c r="E7" s="19">
        <v>40202</v>
      </c>
      <c r="F7" s="20">
        <v>20</v>
      </c>
      <c r="G7" s="21">
        <v>211</v>
      </c>
      <c r="H7" s="22">
        <v>257</v>
      </c>
      <c r="I7" s="22">
        <v>27</v>
      </c>
      <c r="J7" s="21">
        <v>20</v>
      </c>
      <c r="K7" s="23">
        <f aca="true" t="shared" si="0" ref="K7:K70">+G7+H7+I7+J7</f>
        <v>515</v>
      </c>
      <c r="L7" s="24" t="s">
        <v>18</v>
      </c>
      <c r="M7" s="25" t="s">
        <v>19</v>
      </c>
    </row>
    <row r="8" spans="1:13" s="26" customFormat="1" ht="15.75">
      <c r="A8" s="17" t="s">
        <v>20</v>
      </c>
      <c r="B8" s="17"/>
      <c r="C8" s="18">
        <v>1</v>
      </c>
      <c r="D8" s="19">
        <v>40185</v>
      </c>
      <c r="E8" s="19">
        <v>40187</v>
      </c>
      <c r="F8" s="20">
        <v>3</v>
      </c>
      <c r="G8" s="21">
        <v>33</v>
      </c>
      <c r="H8" s="22">
        <v>29</v>
      </c>
      <c r="I8" s="22">
        <v>32</v>
      </c>
      <c r="J8" s="21">
        <v>12</v>
      </c>
      <c r="K8" s="23">
        <f t="shared" si="0"/>
        <v>106</v>
      </c>
      <c r="L8" s="27" t="s">
        <v>21</v>
      </c>
      <c r="M8" s="27" t="s">
        <v>22</v>
      </c>
    </row>
    <row r="9" spans="1:13" s="26" customFormat="1" ht="15.75">
      <c r="A9" s="16" t="s">
        <v>17</v>
      </c>
      <c r="B9" s="17"/>
      <c r="C9" s="18">
        <v>1</v>
      </c>
      <c r="D9" s="19">
        <v>40191</v>
      </c>
      <c r="E9" s="19">
        <v>40202</v>
      </c>
      <c r="F9" s="20">
        <v>2</v>
      </c>
      <c r="G9" s="21">
        <v>22</v>
      </c>
      <c r="H9" s="22">
        <v>0</v>
      </c>
      <c r="I9" s="22">
        <v>0</v>
      </c>
      <c r="J9" s="21">
        <v>4</v>
      </c>
      <c r="K9" s="23">
        <f t="shared" si="0"/>
        <v>26</v>
      </c>
      <c r="L9" s="27" t="s">
        <v>18</v>
      </c>
      <c r="M9" s="25" t="s">
        <v>19</v>
      </c>
    </row>
    <row r="10" spans="1:13" s="26" customFormat="1" ht="15.75">
      <c r="A10" s="16" t="s">
        <v>17</v>
      </c>
      <c r="B10" s="17"/>
      <c r="C10" s="18">
        <v>1</v>
      </c>
      <c r="D10" s="19">
        <v>40191</v>
      </c>
      <c r="E10" s="19">
        <v>40202</v>
      </c>
      <c r="F10" s="20">
        <v>12</v>
      </c>
      <c r="G10" s="21">
        <v>130</v>
      </c>
      <c r="H10" s="22">
        <v>604</v>
      </c>
      <c r="I10" s="22">
        <v>19</v>
      </c>
      <c r="J10" s="21">
        <v>5</v>
      </c>
      <c r="K10" s="23">
        <f t="shared" si="0"/>
        <v>758</v>
      </c>
      <c r="L10" s="24" t="s">
        <v>18</v>
      </c>
      <c r="M10" s="25" t="s">
        <v>19</v>
      </c>
    </row>
    <row r="11" spans="1:13" s="26" customFormat="1" ht="15.75">
      <c r="A11" s="17" t="s">
        <v>20</v>
      </c>
      <c r="B11" s="17"/>
      <c r="C11" s="18">
        <v>1</v>
      </c>
      <c r="D11" s="19">
        <v>40192</v>
      </c>
      <c r="E11" s="19">
        <v>40194</v>
      </c>
      <c r="F11" s="20">
        <v>3</v>
      </c>
      <c r="G11" s="21">
        <v>32</v>
      </c>
      <c r="H11" s="22">
        <v>29</v>
      </c>
      <c r="I11" s="22">
        <v>26</v>
      </c>
      <c r="J11" s="21">
        <v>7</v>
      </c>
      <c r="K11" s="23">
        <f t="shared" si="0"/>
        <v>94</v>
      </c>
      <c r="L11" s="24" t="s">
        <v>21</v>
      </c>
      <c r="M11" s="27" t="s">
        <v>22</v>
      </c>
    </row>
    <row r="12" spans="1:13" s="26" customFormat="1" ht="15.75">
      <c r="A12" s="17" t="s">
        <v>20</v>
      </c>
      <c r="B12" s="17"/>
      <c r="C12" s="18">
        <v>1</v>
      </c>
      <c r="D12" s="19">
        <v>40192</v>
      </c>
      <c r="E12" s="19">
        <v>40192</v>
      </c>
      <c r="F12" s="20">
        <v>1</v>
      </c>
      <c r="G12" s="21">
        <v>11</v>
      </c>
      <c r="H12" s="22">
        <v>0</v>
      </c>
      <c r="I12" s="22">
        <v>192</v>
      </c>
      <c r="J12" s="21">
        <v>24</v>
      </c>
      <c r="K12" s="23">
        <f t="shared" si="0"/>
        <v>227</v>
      </c>
      <c r="L12" s="24" t="s">
        <v>21</v>
      </c>
      <c r="M12" s="27" t="s">
        <v>23</v>
      </c>
    </row>
    <row r="13" spans="1:13" s="26" customFormat="1" ht="15.75">
      <c r="A13" s="17" t="s">
        <v>24</v>
      </c>
      <c r="B13" s="17"/>
      <c r="C13" s="18">
        <v>1</v>
      </c>
      <c r="D13" s="19">
        <v>40197</v>
      </c>
      <c r="E13" s="19">
        <v>40199</v>
      </c>
      <c r="F13" s="20">
        <v>3</v>
      </c>
      <c r="G13" s="21">
        <v>33</v>
      </c>
      <c r="H13" s="22">
        <v>0</v>
      </c>
      <c r="I13" s="22">
        <v>0</v>
      </c>
      <c r="J13" s="21">
        <v>1</v>
      </c>
      <c r="K13" s="23">
        <f t="shared" si="0"/>
        <v>34</v>
      </c>
      <c r="L13" s="24" t="s">
        <v>18</v>
      </c>
      <c r="M13" s="27" t="s">
        <v>25</v>
      </c>
    </row>
    <row r="14" spans="1:13" s="26" customFormat="1" ht="15.75">
      <c r="A14" s="17" t="s">
        <v>20</v>
      </c>
      <c r="B14" s="17"/>
      <c r="C14" s="18">
        <v>1</v>
      </c>
      <c r="D14" s="19">
        <v>40198</v>
      </c>
      <c r="E14" s="19">
        <v>40200</v>
      </c>
      <c r="F14" s="20">
        <v>3</v>
      </c>
      <c r="G14" s="21">
        <v>33</v>
      </c>
      <c r="H14" s="22">
        <v>26</v>
      </c>
      <c r="I14" s="22">
        <v>33</v>
      </c>
      <c r="J14" s="21">
        <v>7</v>
      </c>
      <c r="K14" s="23">
        <f t="shared" si="0"/>
        <v>99</v>
      </c>
      <c r="L14" s="24" t="s">
        <v>21</v>
      </c>
      <c r="M14" s="27" t="s">
        <v>22</v>
      </c>
    </row>
    <row r="15" spans="1:13" s="26" customFormat="1" ht="31.5">
      <c r="A15" s="17" t="s">
        <v>20</v>
      </c>
      <c r="B15" s="17"/>
      <c r="C15" s="18">
        <v>1</v>
      </c>
      <c r="D15" s="19">
        <v>40198</v>
      </c>
      <c r="E15" s="19">
        <v>40199</v>
      </c>
      <c r="F15" s="20">
        <v>2</v>
      </c>
      <c r="G15" s="21">
        <v>21</v>
      </c>
      <c r="H15" s="22">
        <v>24</v>
      </c>
      <c r="I15" s="22">
        <v>126</v>
      </c>
      <c r="J15" s="21">
        <v>12</v>
      </c>
      <c r="K15" s="23">
        <f t="shared" si="0"/>
        <v>183</v>
      </c>
      <c r="L15" s="24" t="s">
        <v>21</v>
      </c>
      <c r="M15" s="27" t="s">
        <v>26</v>
      </c>
    </row>
    <row r="16" spans="1:13" s="26" customFormat="1" ht="27" customHeight="1">
      <c r="A16" s="17" t="s">
        <v>20</v>
      </c>
      <c r="B16" s="17"/>
      <c r="C16" s="18">
        <v>1</v>
      </c>
      <c r="D16" s="19">
        <v>40204</v>
      </c>
      <c r="E16" s="19">
        <v>40205</v>
      </c>
      <c r="F16" s="20">
        <v>2</v>
      </c>
      <c r="G16" s="21">
        <v>16</v>
      </c>
      <c r="H16" s="22">
        <v>17</v>
      </c>
      <c r="I16" s="22">
        <v>131</v>
      </c>
      <c r="J16" s="21">
        <v>34</v>
      </c>
      <c r="K16" s="23">
        <f t="shared" si="0"/>
        <v>198</v>
      </c>
      <c r="L16" s="24" t="s">
        <v>18</v>
      </c>
      <c r="M16" s="27" t="s">
        <v>27</v>
      </c>
    </row>
    <row r="17" spans="1:13" s="26" customFormat="1" ht="15.75">
      <c r="A17" s="17" t="s">
        <v>28</v>
      </c>
      <c r="B17" s="17"/>
      <c r="C17" s="18">
        <v>1</v>
      </c>
      <c r="D17" s="19">
        <v>40205</v>
      </c>
      <c r="E17" s="19">
        <v>40206</v>
      </c>
      <c r="F17" s="20">
        <v>2</v>
      </c>
      <c r="G17" s="21">
        <v>22</v>
      </c>
      <c r="H17" s="22">
        <v>19</v>
      </c>
      <c r="I17" s="22">
        <v>171</v>
      </c>
      <c r="J17" s="21">
        <v>8</v>
      </c>
      <c r="K17" s="23">
        <f t="shared" si="0"/>
        <v>220</v>
      </c>
      <c r="L17" s="24" t="s">
        <v>18</v>
      </c>
      <c r="M17" s="27" t="s">
        <v>29</v>
      </c>
    </row>
    <row r="18" spans="1:13" s="26" customFormat="1" ht="31.5">
      <c r="A18" s="17" t="s">
        <v>28</v>
      </c>
      <c r="B18" s="17"/>
      <c r="C18" s="18">
        <v>1</v>
      </c>
      <c r="D18" s="19">
        <v>40205</v>
      </c>
      <c r="E18" s="19">
        <v>40206</v>
      </c>
      <c r="F18" s="20">
        <v>2</v>
      </c>
      <c r="G18" s="21">
        <v>22</v>
      </c>
      <c r="H18" s="22">
        <v>20</v>
      </c>
      <c r="I18" s="22">
        <v>205</v>
      </c>
      <c r="J18" s="21">
        <v>5</v>
      </c>
      <c r="K18" s="23">
        <f t="shared" si="0"/>
        <v>252</v>
      </c>
      <c r="L18" s="24" t="s">
        <v>21</v>
      </c>
      <c r="M18" s="27" t="s">
        <v>30</v>
      </c>
    </row>
    <row r="19" spans="1:13" s="26" customFormat="1" ht="15.75">
      <c r="A19" s="17" t="s">
        <v>20</v>
      </c>
      <c r="B19" s="17"/>
      <c r="C19" s="18">
        <v>1</v>
      </c>
      <c r="D19" s="19">
        <v>40205</v>
      </c>
      <c r="E19" s="19">
        <v>40207</v>
      </c>
      <c r="F19" s="20">
        <v>3</v>
      </c>
      <c r="G19" s="21">
        <v>33</v>
      </c>
      <c r="H19" s="22">
        <v>26</v>
      </c>
      <c r="I19" s="22">
        <v>43</v>
      </c>
      <c r="J19" s="21">
        <v>7</v>
      </c>
      <c r="K19" s="23">
        <f t="shared" si="0"/>
        <v>109</v>
      </c>
      <c r="L19" s="24" t="s">
        <v>21</v>
      </c>
      <c r="M19" s="27" t="s">
        <v>22</v>
      </c>
    </row>
    <row r="20" spans="1:13" s="26" customFormat="1" ht="27" customHeight="1">
      <c r="A20" s="17" t="s">
        <v>31</v>
      </c>
      <c r="B20" s="17"/>
      <c r="C20" s="18">
        <v>1</v>
      </c>
      <c r="D20" s="19">
        <v>40205</v>
      </c>
      <c r="E20" s="19">
        <v>40208</v>
      </c>
      <c r="F20" s="20">
        <v>4</v>
      </c>
      <c r="G20" s="21">
        <v>44</v>
      </c>
      <c r="H20" s="22">
        <v>47</v>
      </c>
      <c r="I20" s="22">
        <v>12</v>
      </c>
      <c r="J20" s="21">
        <v>69</v>
      </c>
      <c r="K20" s="23">
        <f t="shared" si="0"/>
        <v>172</v>
      </c>
      <c r="L20" s="24" t="s">
        <v>18</v>
      </c>
      <c r="M20" s="27" t="s">
        <v>32</v>
      </c>
    </row>
    <row r="21" spans="1:13" s="26" customFormat="1" ht="15.75">
      <c r="A21" s="27" t="s">
        <v>20</v>
      </c>
      <c r="B21" s="17"/>
      <c r="C21" s="18">
        <v>1</v>
      </c>
      <c r="D21" s="19">
        <v>40212</v>
      </c>
      <c r="E21" s="19">
        <v>40213</v>
      </c>
      <c r="F21" s="20">
        <v>2</v>
      </c>
      <c r="G21" s="21">
        <v>22</v>
      </c>
      <c r="H21" s="22">
        <v>46</v>
      </c>
      <c r="I21" s="22">
        <v>0</v>
      </c>
      <c r="J21" s="21">
        <v>13</v>
      </c>
      <c r="K21" s="23">
        <f t="shared" si="0"/>
        <v>81</v>
      </c>
      <c r="L21" s="24" t="s">
        <v>33</v>
      </c>
      <c r="M21" s="25" t="s">
        <v>34</v>
      </c>
    </row>
    <row r="22" spans="1:13" s="26" customFormat="1" ht="15.75">
      <c r="A22" s="25" t="s">
        <v>20</v>
      </c>
      <c r="B22" s="17"/>
      <c r="C22" s="18">
        <v>1</v>
      </c>
      <c r="D22" s="19">
        <v>40213</v>
      </c>
      <c r="E22" s="19">
        <v>40213</v>
      </c>
      <c r="F22" s="20">
        <v>1</v>
      </c>
      <c r="G22" s="21">
        <v>11</v>
      </c>
      <c r="H22" s="22">
        <v>0</v>
      </c>
      <c r="I22" s="22">
        <v>192</v>
      </c>
      <c r="J22" s="21">
        <v>4</v>
      </c>
      <c r="K22" s="23">
        <f t="shared" si="0"/>
        <v>207</v>
      </c>
      <c r="L22" s="24" t="s">
        <v>21</v>
      </c>
      <c r="M22" s="25" t="s">
        <v>34</v>
      </c>
    </row>
    <row r="23" spans="1:13" s="26" customFormat="1" ht="31.5">
      <c r="A23" s="27" t="s">
        <v>35</v>
      </c>
      <c r="B23" s="17"/>
      <c r="C23" s="18">
        <v>1</v>
      </c>
      <c r="D23" s="19">
        <v>40216</v>
      </c>
      <c r="E23" s="19">
        <v>40218</v>
      </c>
      <c r="F23" s="20">
        <v>3</v>
      </c>
      <c r="G23" s="21">
        <v>26</v>
      </c>
      <c r="H23" s="22">
        <v>61</v>
      </c>
      <c r="I23" s="22">
        <v>172</v>
      </c>
      <c r="J23" s="21">
        <v>10</v>
      </c>
      <c r="K23" s="23">
        <f t="shared" si="0"/>
        <v>269</v>
      </c>
      <c r="L23" s="24" t="s">
        <v>21</v>
      </c>
      <c r="M23" s="27" t="s">
        <v>36</v>
      </c>
    </row>
    <row r="24" spans="1:13" s="26" customFormat="1" ht="47.25">
      <c r="A24" s="27" t="s">
        <v>20</v>
      </c>
      <c r="B24" s="17"/>
      <c r="C24" s="18">
        <v>1</v>
      </c>
      <c r="D24" s="19">
        <v>40218</v>
      </c>
      <c r="E24" s="19">
        <v>40221</v>
      </c>
      <c r="F24" s="20">
        <v>4</v>
      </c>
      <c r="G24" s="21">
        <v>43</v>
      </c>
      <c r="H24" s="22">
        <v>80</v>
      </c>
      <c r="I24" s="22">
        <v>193</v>
      </c>
      <c r="J24" s="21">
        <v>17</v>
      </c>
      <c r="K24" s="23">
        <f t="shared" si="0"/>
        <v>333</v>
      </c>
      <c r="L24" s="24" t="s">
        <v>18</v>
      </c>
      <c r="M24" s="27" t="s">
        <v>37</v>
      </c>
    </row>
    <row r="25" spans="1:13" s="26" customFormat="1" ht="15.75">
      <c r="A25" s="27" t="s">
        <v>38</v>
      </c>
      <c r="B25" s="17"/>
      <c r="C25" s="18">
        <v>1</v>
      </c>
      <c r="D25" s="19">
        <v>40220</v>
      </c>
      <c r="E25" s="19">
        <v>40223</v>
      </c>
      <c r="F25" s="20">
        <v>4</v>
      </c>
      <c r="G25" s="21">
        <v>34</v>
      </c>
      <c r="H25" s="22">
        <v>67</v>
      </c>
      <c r="I25" s="22">
        <v>129</v>
      </c>
      <c r="J25" s="21">
        <v>10</v>
      </c>
      <c r="K25" s="23">
        <f t="shared" si="0"/>
        <v>240</v>
      </c>
      <c r="L25" s="24" t="s">
        <v>18</v>
      </c>
      <c r="M25" s="27" t="s">
        <v>39</v>
      </c>
    </row>
    <row r="26" spans="1:13" s="26" customFormat="1" ht="15.75">
      <c r="A26" s="27" t="s">
        <v>20</v>
      </c>
      <c r="B26" s="17"/>
      <c r="C26" s="18">
        <v>1</v>
      </c>
      <c r="D26" s="19">
        <v>40220</v>
      </c>
      <c r="E26" s="19">
        <v>40220</v>
      </c>
      <c r="F26" s="20">
        <v>1</v>
      </c>
      <c r="G26" s="21">
        <v>11</v>
      </c>
      <c r="H26" s="22">
        <v>0</v>
      </c>
      <c r="I26" s="22">
        <v>196</v>
      </c>
      <c r="J26" s="21">
        <v>22</v>
      </c>
      <c r="K26" s="23">
        <f t="shared" si="0"/>
        <v>229</v>
      </c>
      <c r="L26" s="24" t="s">
        <v>21</v>
      </c>
      <c r="M26" s="27" t="s">
        <v>40</v>
      </c>
    </row>
    <row r="27" spans="1:13" s="26" customFormat="1" ht="15.75">
      <c r="A27" s="17" t="s">
        <v>41</v>
      </c>
      <c r="B27" s="17"/>
      <c r="C27" s="18">
        <v>1</v>
      </c>
      <c r="D27" s="19">
        <v>40223</v>
      </c>
      <c r="E27" s="19">
        <v>40225</v>
      </c>
      <c r="F27" s="20">
        <v>3</v>
      </c>
      <c r="G27" s="21">
        <v>32</v>
      </c>
      <c r="H27" s="22">
        <v>27</v>
      </c>
      <c r="I27" s="22">
        <v>0</v>
      </c>
      <c r="J27" s="21">
        <v>29</v>
      </c>
      <c r="K27" s="23">
        <f t="shared" si="0"/>
        <v>88</v>
      </c>
      <c r="L27" s="24" t="s">
        <v>18</v>
      </c>
      <c r="M27" s="27" t="s">
        <v>42</v>
      </c>
    </row>
    <row r="28" spans="1:13" s="36" customFormat="1" ht="15.75">
      <c r="A28" s="28" t="s">
        <v>20</v>
      </c>
      <c r="B28" s="29"/>
      <c r="C28" s="30">
        <v>1</v>
      </c>
      <c r="D28" s="31">
        <v>40211</v>
      </c>
      <c r="E28" s="31">
        <v>40211</v>
      </c>
      <c r="F28" s="32">
        <v>1</v>
      </c>
      <c r="G28" s="29">
        <v>11</v>
      </c>
      <c r="H28" s="22">
        <v>0</v>
      </c>
      <c r="I28" s="22">
        <v>0</v>
      </c>
      <c r="J28" s="22">
        <v>3</v>
      </c>
      <c r="K28" s="33">
        <f t="shared" si="0"/>
        <v>14</v>
      </c>
      <c r="L28" s="34" t="s">
        <v>33</v>
      </c>
      <c r="M28" s="35" t="s">
        <v>43</v>
      </c>
    </row>
    <row r="29" spans="1:13" ht="15.75">
      <c r="A29" s="37" t="s">
        <v>20</v>
      </c>
      <c r="B29" s="38"/>
      <c r="C29" s="30">
        <v>1</v>
      </c>
      <c r="D29" s="31">
        <v>40226</v>
      </c>
      <c r="E29" s="31">
        <v>40227</v>
      </c>
      <c r="F29" s="32">
        <v>2</v>
      </c>
      <c r="G29" s="29">
        <v>16</v>
      </c>
      <c r="H29" s="22">
        <v>0</v>
      </c>
      <c r="I29" s="22">
        <v>125</v>
      </c>
      <c r="J29" s="22">
        <v>4</v>
      </c>
      <c r="K29" s="33">
        <f t="shared" si="0"/>
        <v>145</v>
      </c>
      <c r="L29" s="24" t="s">
        <v>21</v>
      </c>
      <c r="M29" s="37" t="s">
        <v>44</v>
      </c>
    </row>
    <row r="30" spans="1:13" ht="31.5">
      <c r="A30" s="37" t="s">
        <v>35</v>
      </c>
      <c r="B30" s="38"/>
      <c r="C30" s="30">
        <v>1</v>
      </c>
      <c r="D30" s="31">
        <v>40223</v>
      </c>
      <c r="E30" s="31">
        <v>40225</v>
      </c>
      <c r="F30" s="32">
        <v>3</v>
      </c>
      <c r="G30" s="29">
        <v>32</v>
      </c>
      <c r="H30" s="22">
        <v>0</v>
      </c>
      <c r="I30" s="22">
        <v>0</v>
      </c>
      <c r="J30" s="22">
        <v>10</v>
      </c>
      <c r="K30" s="33">
        <f t="shared" si="0"/>
        <v>42</v>
      </c>
      <c r="L30" s="37" t="s">
        <v>45</v>
      </c>
      <c r="M30" s="37" t="s">
        <v>46</v>
      </c>
    </row>
    <row r="31" spans="1:13" ht="15.75">
      <c r="A31" s="37" t="s">
        <v>47</v>
      </c>
      <c r="B31" s="38"/>
      <c r="C31" s="30">
        <v>1</v>
      </c>
      <c r="D31" s="31">
        <v>40235</v>
      </c>
      <c r="E31" s="31">
        <v>40236</v>
      </c>
      <c r="F31" s="32">
        <v>2</v>
      </c>
      <c r="G31" s="29">
        <v>22</v>
      </c>
      <c r="H31" s="22">
        <v>18</v>
      </c>
      <c r="I31" s="22">
        <v>183</v>
      </c>
      <c r="J31" s="22">
        <v>22</v>
      </c>
      <c r="K31" s="33">
        <f t="shared" si="0"/>
        <v>245</v>
      </c>
      <c r="L31" s="37" t="s">
        <v>18</v>
      </c>
      <c r="M31" s="37" t="s">
        <v>48</v>
      </c>
    </row>
    <row r="32" spans="1:13" ht="15.75">
      <c r="A32" s="37" t="s">
        <v>35</v>
      </c>
      <c r="B32" s="38"/>
      <c r="C32" s="30">
        <v>1</v>
      </c>
      <c r="D32" s="31">
        <v>40247</v>
      </c>
      <c r="E32" s="31">
        <v>40250</v>
      </c>
      <c r="F32" s="32">
        <v>4</v>
      </c>
      <c r="G32" s="29">
        <v>43</v>
      </c>
      <c r="H32" s="22">
        <v>111</v>
      </c>
      <c r="I32" s="22">
        <v>67</v>
      </c>
      <c r="J32" s="22">
        <v>6</v>
      </c>
      <c r="K32" s="33">
        <f t="shared" si="0"/>
        <v>227</v>
      </c>
      <c r="L32" s="37" t="s">
        <v>18</v>
      </c>
      <c r="M32" s="37" t="s">
        <v>49</v>
      </c>
    </row>
    <row r="33" spans="1:13" ht="15.75">
      <c r="A33" s="37" t="s">
        <v>50</v>
      </c>
      <c r="B33" s="38"/>
      <c r="C33" s="30">
        <v>1</v>
      </c>
      <c r="D33" s="31">
        <v>40245</v>
      </c>
      <c r="E33" s="31">
        <v>40249</v>
      </c>
      <c r="F33" s="32">
        <v>5</v>
      </c>
      <c r="G33" s="29">
        <v>54</v>
      </c>
      <c r="H33" s="22">
        <v>83</v>
      </c>
      <c r="I33" s="22">
        <v>22</v>
      </c>
      <c r="J33" s="22">
        <v>5</v>
      </c>
      <c r="K33" s="33">
        <f t="shared" si="0"/>
        <v>164</v>
      </c>
      <c r="L33" s="37" t="s">
        <v>18</v>
      </c>
      <c r="M33" s="37" t="s">
        <v>51</v>
      </c>
    </row>
    <row r="34" spans="1:13" ht="15.75">
      <c r="A34" s="37" t="s">
        <v>20</v>
      </c>
      <c r="B34" s="38"/>
      <c r="C34" s="30">
        <v>1</v>
      </c>
      <c r="D34" s="31">
        <v>40241</v>
      </c>
      <c r="E34" s="31">
        <v>40241</v>
      </c>
      <c r="F34" s="32">
        <v>1</v>
      </c>
      <c r="G34" s="29">
        <v>11</v>
      </c>
      <c r="H34" s="22">
        <v>0</v>
      </c>
      <c r="I34" s="22">
        <v>192</v>
      </c>
      <c r="J34" s="22">
        <v>2</v>
      </c>
      <c r="K34" s="33">
        <f t="shared" si="0"/>
        <v>205</v>
      </c>
      <c r="L34" s="24" t="s">
        <v>21</v>
      </c>
      <c r="M34" s="37" t="s">
        <v>44</v>
      </c>
    </row>
    <row r="35" spans="1:13" ht="15.75">
      <c r="A35" s="37" t="s">
        <v>20</v>
      </c>
      <c r="B35" s="38"/>
      <c r="C35" s="30">
        <v>1</v>
      </c>
      <c r="D35" s="31">
        <v>40252</v>
      </c>
      <c r="E35" s="31">
        <v>40253</v>
      </c>
      <c r="F35" s="32">
        <v>2</v>
      </c>
      <c r="G35" s="29">
        <v>16</v>
      </c>
      <c r="H35" s="22">
        <v>0</v>
      </c>
      <c r="I35" s="22">
        <v>170</v>
      </c>
      <c r="J35" s="22">
        <v>22</v>
      </c>
      <c r="K35" s="33">
        <f t="shared" si="0"/>
        <v>208</v>
      </c>
      <c r="L35" s="24" t="s">
        <v>21</v>
      </c>
      <c r="M35" s="37" t="s">
        <v>40</v>
      </c>
    </row>
    <row r="36" spans="1:13" ht="15.75">
      <c r="A36" s="37" t="s">
        <v>20</v>
      </c>
      <c r="B36" s="38"/>
      <c r="C36" s="30">
        <v>1</v>
      </c>
      <c r="D36" s="31">
        <v>40247</v>
      </c>
      <c r="E36" s="31">
        <v>40247</v>
      </c>
      <c r="F36" s="32">
        <v>1</v>
      </c>
      <c r="G36" s="29">
        <v>11</v>
      </c>
      <c r="H36" s="22">
        <v>0</v>
      </c>
      <c r="I36" s="22">
        <v>180</v>
      </c>
      <c r="J36" s="22">
        <v>9</v>
      </c>
      <c r="K36" s="33">
        <f t="shared" si="0"/>
        <v>200</v>
      </c>
      <c r="L36" s="24" t="s">
        <v>21</v>
      </c>
      <c r="M36" s="37" t="s">
        <v>44</v>
      </c>
    </row>
    <row r="37" spans="1:13" ht="57" customHeight="1">
      <c r="A37" s="37" t="s">
        <v>20</v>
      </c>
      <c r="B37" s="38"/>
      <c r="C37" s="30">
        <v>1</v>
      </c>
      <c r="D37" s="31">
        <v>40240</v>
      </c>
      <c r="E37" s="31">
        <v>40241</v>
      </c>
      <c r="F37" s="32">
        <v>2</v>
      </c>
      <c r="G37" s="29">
        <v>22</v>
      </c>
      <c r="H37" s="22">
        <v>29</v>
      </c>
      <c r="I37" s="22">
        <v>182</v>
      </c>
      <c r="J37" s="22">
        <v>4</v>
      </c>
      <c r="K37" s="33">
        <f t="shared" si="0"/>
        <v>237</v>
      </c>
      <c r="L37" s="24" t="s">
        <v>21</v>
      </c>
      <c r="M37" s="37" t="s">
        <v>52</v>
      </c>
    </row>
    <row r="38" spans="1:13" ht="15.75">
      <c r="A38" s="37" t="s">
        <v>53</v>
      </c>
      <c r="B38" s="38" t="s">
        <v>54</v>
      </c>
      <c r="C38" s="30">
        <v>1</v>
      </c>
      <c r="D38" s="31">
        <v>40251</v>
      </c>
      <c r="E38" s="31">
        <v>40253</v>
      </c>
      <c r="F38" s="32">
        <v>3</v>
      </c>
      <c r="G38" s="29">
        <v>23</v>
      </c>
      <c r="H38" s="22">
        <v>0</v>
      </c>
      <c r="I38" s="22">
        <v>137</v>
      </c>
      <c r="J38" s="22">
        <v>7</v>
      </c>
      <c r="K38" s="33">
        <f t="shared" si="0"/>
        <v>167</v>
      </c>
      <c r="L38" s="37" t="s">
        <v>55</v>
      </c>
      <c r="M38" s="37" t="s">
        <v>56</v>
      </c>
    </row>
    <row r="39" spans="1:13" ht="15.75">
      <c r="A39" s="37" t="s">
        <v>57</v>
      </c>
      <c r="B39" s="38"/>
      <c r="C39" s="30">
        <v>1</v>
      </c>
      <c r="D39" s="31">
        <v>40253</v>
      </c>
      <c r="E39" s="31">
        <v>40256</v>
      </c>
      <c r="F39" s="32">
        <v>4</v>
      </c>
      <c r="G39" s="29">
        <v>44</v>
      </c>
      <c r="H39" s="22">
        <v>173</v>
      </c>
      <c r="I39" s="22">
        <v>84</v>
      </c>
      <c r="J39" s="22">
        <v>12</v>
      </c>
      <c r="K39" s="33">
        <f t="shared" si="0"/>
        <v>313</v>
      </c>
      <c r="L39" s="37" t="s">
        <v>18</v>
      </c>
      <c r="M39" s="37" t="s">
        <v>58</v>
      </c>
    </row>
    <row r="40" spans="1:13" ht="49.5" customHeight="1">
      <c r="A40" s="37" t="s">
        <v>20</v>
      </c>
      <c r="B40" s="38"/>
      <c r="C40" s="30">
        <v>1</v>
      </c>
      <c r="D40" s="31">
        <v>40254</v>
      </c>
      <c r="E40" s="31">
        <v>40255</v>
      </c>
      <c r="F40" s="32">
        <v>2</v>
      </c>
      <c r="G40" s="29">
        <v>22</v>
      </c>
      <c r="H40" s="22">
        <v>35</v>
      </c>
      <c r="I40" s="22">
        <v>179</v>
      </c>
      <c r="J40" s="22">
        <v>4</v>
      </c>
      <c r="K40" s="33">
        <f t="shared" si="0"/>
        <v>240</v>
      </c>
      <c r="L40" s="24" t="s">
        <v>21</v>
      </c>
      <c r="M40" s="37" t="s">
        <v>52</v>
      </c>
    </row>
    <row r="41" spans="1:13" ht="31.5">
      <c r="A41" s="17" t="s">
        <v>59</v>
      </c>
      <c r="B41" s="38"/>
      <c r="C41" s="30">
        <v>1</v>
      </c>
      <c r="D41" s="19">
        <v>40234</v>
      </c>
      <c r="E41" s="19">
        <v>40237</v>
      </c>
      <c r="F41" s="39">
        <v>4</v>
      </c>
      <c r="G41" s="29">
        <v>43</v>
      </c>
      <c r="H41" s="22">
        <v>102</v>
      </c>
      <c r="I41" s="22">
        <v>54</v>
      </c>
      <c r="J41" s="22">
        <v>36</v>
      </c>
      <c r="K41" s="33">
        <f t="shared" si="0"/>
        <v>235</v>
      </c>
      <c r="L41" s="27" t="s">
        <v>18</v>
      </c>
      <c r="M41" s="27" t="s">
        <v>60</v>
      </c>
    </row>
    <row r="42" spans="1:13" ht="15.75">
      <c r="A42" s="37" t="s">
        <v>35</v>
      </c>
      <c r="B42" s="38"/>
      <c r="C42" s="30">
        <v>1</v>
      </c>
      <c r="D42" s="40">
        <v>40251</v>
      </c>
      <c r="E42" s="40">
        <v>40254</v>
      </c>
      <c r="F42" s="41">
        <v>4</v>
      </c>
      <c r="G42" s="42">
        <v>44</v>
      </c>
      <c r="H42" s="20">
        <v>71</v>
      </c>
      <c r="I42" s="20">
        <v>87</v>
      </c>
      <c r="J42" s="20">
        <v>6</v>
      </c>
      <c r="K42" s="43">
        <f t="shared" si="0"/>
        <v>208</v>
      </c>
      <c r="L42" s="24" t="s">
        <v>18</v>
      </c>
      <c r="M42" s="37" t="s">
        <v>61</v>
      </c>
    </row>
    <row r="43" spans="1:13" ht="31.5">
      <c r="A43" s="37" t="s">
        <v>53</v>
      </c>
      <c r="B43" s="38"/>
      <c r="C43" s="30">
        <v>1</v>
      </c>
      <c r="D43" s="40">
        <v>40251</v>
      </c>
      <c r="E43" s="40">
        <v>40256</v>
      </c>
      <c r="F43" s="41">
        <v>6</v>
      </c>
      <c r="G43" s="42">
        <v>55</v>
      </c>
      <c r="H43" s="20">
        <v>138</v>
      </c>
      <c r="I43" s="20">
        <v>90</v>
      </c>
      <c r="J43" s="20">
        <v>13</v>
      </c>
      <c r="K43" s="43">
        <f t="shared" si="0"/>
        <v>296</v>
      </c>
      <c r="L43" s="24" t="s">
        <v>62</v>
      </c>
      <c r="M43" s="37" t="s">
        <v>56</v>
      </c>
    </row>
    <row r="44" spans="1:13" ht="15.75">
      <c r="A44" s="37" t="s">
        <v>63</v>
      </c>
      <c r="B44" s="38"/>
      <c r="C44" s="30">
        <v>1</v>
      </c>
      <c r="D44" s="40">
        <v>40247</v>
      </c>
      <c r="E44" s="40">
        <v>40249</v>
      </c>
      <c r="F44" s="41">
        <v>3</v>
      </c>
      <c r="G44" s="42">
        <v>19</v>
      </c>
      <c r="H44" s="20">
        <v>70</v>
      </c>
      <c r="I44" s="20">
        <v>62</v>
      </c>
      <c r="J44" s="20">
        <v>17</v>
      </c>
      <c r="K44" s="43">
        <f t="shared" si="0"/>
        <v>168</v>
      </c>
      <c r="L44" s="24" t="s">
        <v>18</v>
      </c>
      <c r="M44" s="37" t="s">
        <v>64</v>
      </c>
    </row>
    <row r="45" spans="1:13" ht="31.5">
      <c r="A45" s="37" t="s">
        <v>35</v>
      </c>
      <c r="B45" s="38"/>
      <c r="C45" s="30">
        <v>1</v>
      </c>
      <c r="D45" s="40">
        <v>40226</v>
      </c>
      <c r="E45" s="40">
        <v>40228</v>
      </c>
      <c r="F45" s="41">
        <v>3</v>
      </c>
      <c r="G45" s="42">
        <v>26</v>
      </c>
      <c r="H45" s="20">
        <v>0</v>
      </c>
      <c r="I45" s="20">
        <v>0</v>
      </c>
      <c r="J45" s="20">
        <v>1</v>
      </c>
      <c r="K45" s="43">
        <f t="shared" si="0"/>
        <v>27</v>
      </c>
      <c r="L45" s="44" t="s">
        <v>45</v>
      </c>
      <c r="M45" s="37" t="s">
        <v>65</v>
      </c>
    </row>
    <row r="46" spans="1:13" ht="15.75">
      <c r="A46" s="37" t="s">
        <v>20</v>
      </c>
      <c r="B46" s="38"/>
      <c r="C46" s="30">
        <v>1</v>
      </c>
      <c r="D46" s="40">
        <v>40259</v>
      </c>
      <c r="E46" s="40">
        <v>40259</v>
      </c>
      <c r="F46" s="41">
        <v>1</v>
      </c>
      <c r="G46" s="42">
        <v>11</v>
      </c>
      <c r="H46" s="20">
        <v>0</v>
      </c>
      <c r="I46" s="20">
        <v>177</v>
      </c>
      <c r="J46" s="20">
        <v>2</v>
      </c>
      <c r="K46" s="43">
        <f t="shared" si="0"/>
        <v>190</v>
      </c>
      <c r="L46" s="24" t="s">
        <v>33</v>
      </c>
      <c r="M46" s="37" t="s">
        <v>66</v>
      </c>
    </row>
    <row r="47" spans="1:13" ht="15.75">
      <c r="A47" s="37" t="s">
        <v>63</v>
      </c>
      <c r="B47" s="38"/>
      <c r="C47" s="30">
        <v>1</v>
      </c>
      <c r="D47" s="40">
        <v>40247</v>
      </c>
      <c r="E47" s="40">
        <v>40249</v>
      </c>
      <c r="F47" s="41">
        <v>3</v>
      </c>
      <c r="G47" s="42">
        <v>20</v>
      </c>
      <c r="H47" s="20">
        <v>70</v>
      </c>
      <c r="I47" s="20">
        <v>45</v>
      </c>
      <c r="J47" s="20">
        <v>14</v>
      </c>
      <c r="K47" s="43">
        <f t="shared" si="0"/>
        <v>149</v>
      </c>
      <c r="L47" s="24" t="s">
        <v>18</v>
      </c>
      <c r="M47" s="37" t="s">
        <v>64</v>
      </c>
    </row>
    <row r="48" spans="1:13" ht="15.75">
      <c r="A48" s="37" t="s">
        <v>20</v>
      </c>
      <c r="B48" s="38"/>
      <c r="C48" s="30">
        <v>1</v>
      </c>
      <c r="D48" s="40">
        <v>40255</v>
      </c>
      <c r="E48" s="40">
        <v>40255</v>
      </c>
      <c r="F48" s="41">
        <v>1</v>
      </c>
      <c r="G48" s="42">
        <v>11</v>
      </c>
      <c r="H48" s="20">
        <v>0</v>
      </c>
      <c r="I48" s="20">
        <v>178</v>
      </c>
      <c r="J48" s="20">
        <v>4</v>
      </c>
      <c r="K48" s="43">
        <f t="shared" si="0"/>
        <v>193</v>
      </c>
      <c r="L48" s="24" t="s">
        <v>21</v>
      </c>
      <c r="M48" s="37" t="s">
        <v>22</v>
      </c>
    </row>
    <row r="49" spans="1:13" ht="15.75">
      <c r="A49" s="37" t="s">
        <v>20</v>
      </c>
      <c r="B49" s="38"/>
      <c r="C49" s="30">
        <v>1</v>
      </c>
      <c r="D49" s="40">
        <v>40261</v>
      </c>
      <c r="E49" s="40">
        <v>40261</v>
      </c>
      <c r="F49" s="41">
        <v>1</v>
      </c>
      <c r="G49" s="42">
        <v>11</v>
      </c>
      <c r="H49" s="20">
        <v>0</v>
      </c>
      <c r="I49" s="20">
        <v>193</v>
      </c>
      <c r="J49" s="20">
        <v>3</v>
      </c>
      <c r="K49" s="43">
        <f t="shared" si="0"/>
        <v>207</v>
      </c>
      <c r="L49" s="24" t="s">
        <v>21</v>
      </c>
      <c r="M49" s="37" t="s">
        <v>67</v>
      </c>
    </row>
    <row r="50" spans="1:13" ht="15.75">
      <c r="A50" s="37" t="s">
        <v>28</v>
      </c>
      <c r="B50" s="38"/>
      <c r="C50" s="30">
        <v>1</v>
      </c>
      <c r="D50" s="40">
        <v>40266</v>
      </c>
      <c r="E50" s="40">
        <v>40267</v>
      </c>
      <c r="F50" s="41">
        <v>2</v>
      </c>
      <c r="G50" s="42">
        <v>22</v>
      </c>
      <c r="H50" s="20">
        <v>32</v>
      </c>
      <c r="I50" s="20">
        <v>174</v>
      </c>
      <c r="J50" s="20">
        <v>14</v>
      </c>
      <c r="K50" s="43">
        <f t="shared" si="0"/>
        <v>242</v>
      </c>
      <c r="L50" s="24" t="s">
        <v>21</v>
      </c>
      <c r="M50" s="37" t="s">
        <v>68</v>
      </c>
    </row>
    <row r="51" spans="1:13" ht="15.75">
      <c r="A51" s="38" t="s">
        <v>28</v>
      </c>
      <c r="B51" s="38"/>
      <c r="C51" s="30">
        <v>1</v>
      </c>
      <c r="D51" s="40">
        <v>40206</v>
      </c>
      <c r="E51" s="40">
        <v>40206</v>
      </c>
      <c r="F51" s="45">
        <v>0</v>
      </c>
      <c r="G51" s="42"/>
      <c r="H51" s="20">
        <v>13</v>
      </c>
      <c r="I51" s="20">
        <v>0</v>
      </c>
      <c r="J51" s="20">
        <v>0</v>
      </c>
      <c r="K51" s="43">
        <f t="shared" si="0"/>
        <v>13</v>
      </c>
      <c r="L51" s="46" t="s">
        <v>18</v>
      </c>
      <c r="M51" s="37" t="s">
        <v>69</v>
      </c>
    </row>
    <row r="52" spans="1:13" ht="31.5">
      <c r="A52" s="25" t="s">
        <v>20</v>
      </c>
      <c r="B52" s="38"/>
      <c r="C52" s="30">
        <v>1</v>
      </c>
      <c r="D52" s="19">
        <v>40180</v>
      </c>
      <c r="E52" s="19">
        <v>40268</v>
      </c>
      <c r="F52" s="21">
        <v>0</v>
      </c>
      <c r="G52" s="20">
        <v>964</v>
      </c>
      <c r="H52" s="20">
        <v>1229</v>
      </c>
      <c r="I52" s="20">
        <v>116</v>
      </c>
      <c r="J52" s="20">
        <v>124</v>
      </c>
      <c r="K52" s="43">
        <f t="shared" si="0"/>
        <v>2433</v>
      </c>
      <c r="L52" s="24" t="s">
        <v>18</v>
      </c>
      <c r="M52" s="25" t="s">
        <v>70</v>
      </c>
    </row>
    <row r="53" spans="1:13" ht="31.5">
      <c r="A53" s="37" t="s">
        <v>53</v>
      </c>
      <c r="B53" s="38"/>
      <c r="C53" s="30">
        <v>1</v>
      </c>
      <c r="D53" s="40">
        <v>40251</v>
      </c>
      <c r="E53" s="40">
        <v>40256</v>
      </c>
      <c r="F53" s="41">
        <v>0</v>
      </c>
      <c r="G53" s="42"/>
      <c r="H53" s="20">
        <v>99</v>
      </c>
      <c r="I53" s="20">
        <v>80</v>
      </c>
      <c r="J53" s="20">
        <v>30</v>
      </c>
      <c r="K53" s="43">
        <f t="shared" si="0"/>
        <v>209</v>
      </c>
      <c r="L53" s="24" t="s">
        <v>62</v>
      </c>
      <c r="M53" s="37" t="s">
        <v>56</v>
      </c>
    </row>
    <row r="54" spans="1:13" ht="15.75">
      <c r="A54" s="37" t="s">
        <v>28</v>
      </c>
      <c r="B54" s="38"/>
      <c r="C54" s="30">
        <v>1</v>
      </c>
      <c r="D54" s="40">
        <v>40267</v>
      </c>
      <c r="E54" s="40">
        <v>40267</v>
      </c>
      <c r="F54" s="41">
        <v>0</v>
      </c>
      <c r="G54" s="42"/>
      <c r="H54" s="20">
        <v>33</v>
      </c>
      <c r="I54" s="20">
        <v>0</v>
      </c>
      <c r="J54" s="20">
        <v>11</v>
      </c>
      <c r="K54" s="43">
        <f t="shared" si="0"/>
        <v>44</v>
      </c>
      <c r="L54" s="24" t="s">
        <v>18</v>
      </c>
      <c r="M54" s="37" t="s">
        <v>68</v>
      </c>
    </row>
    <row r="55" spans="1:13" ht="31.5">
      <c r="A55" s="38" t="s">
        <v>71</v>
      </c>
      <c r="B55" s="38"/>
      <c r="C55" s="30">
        <v>1</v>
      </c>
      <c r="D55" s="40">
        <v>40260</v>
      </c>
      <c r="E55" s="40">
        <v>40271</v>
      </c>
      <c r="F55" s="45">
        <v>8</v>
      </c>
      <c r="G55" s="42">
        <v>88</v>
      </c>
      <c r="H55" s="20">
        <v>234</v>
      </c>
      <c r="I55" s="20">
        <v>243</v>
      </c>
      <c r="J55" s="20">
        <v>13</v>
      </c>
      <c r="K55" s="43">
        <f t="shared" si="0"/>
        <v>578</v>
      </c>
      <c r="L55" s="46" t="s">
        <v>18</v>
      </c>
      <c r="M55" s="37" t="s">
        <v>72</v>
      </c>
    </row>
    <row r="56" spans="1:13" ht="15.75">
      <c r="A56" s="37" t="s">
        <v>53</v>
      </c>
      <c r="B56" s="38"/>
      <c r="C56" s="30">
        <v>1</v>
      </c>
      <c r="D56" s="40">
        <v>40251</v>
      </c>
      <c r="E56" s="40">
        <v>40253</v>
      </c>
      <c r="F56" s="41">
        <v>3</v>
      </c>
      <c r="G56" s="42">
        <v>23</v>
      </c>
      <c r="H56" s="20">
        <v>0</v>
      </c>
      <c r="I56" s="20">
        <v>137</v>
      </c>
      <c r="J56" s="20">
        <v>1</v>
      </c>
      <c r="K56" s="43">
        <f t="shared" si="0"/>
        <v>161</v>
      </c>
      <c r="L56" s="24" t="s">
        <v>18</v>
      </c>
      <c r="M56" s="37" t="s">
        <v>56</v>
      </c>
    </row>
    <row r="57" spans="1:13" ht="31.5">
      <c r="A57" s="37" t="s">
        <v>28</v>
      </c>
      <c r="B57" s="38"/>
      <c r="C57" s="30">
        <v>1</v>
      </c>
      <c r="D57" s="40">
        <v>40266</v>
      </c>
      <c r="E57" s="40">
        <v>40268</v>
      </c>
      <c r="F57" s="41">
        <v>3</v>
      </c>
      <c r="G57" s="42">
        <v>33</v>
      </c>
      <c r="H57" s="20">
        <v>0</v>
      </c>
      <c r="I57" s="20">
        <v>0</v>
      </c>
      <c r="J57" s="20">
        <v>1</v>
      </c>
      <c r="K57" s="43">
        <f t="shared" si="0"/>
        <v>34</v>
      </c>
      <c r="L57" s="44" t="s">
        <v>45</v>
      </c>
      <c r="M57" s="37" t="s">
        <v>73</v>
      </c>
    </row>
    <row r="58" spans="1:13" ht="31.5">
      <c r="A58" s="37" t="s">
        <v>35</v>
      </c>
      <c r="B58" s="38"/>
      <c r="C58" s="30">
        <v>1</v>
      </c>
      <c r="D58" s="40">
        <v>40259</v>
      </c>
      <c r="E58" s="40">
        <v>40262</v>
      </c>
      <c r="F58" s="41">
        <v>4</v>
      </c>
      <c r="G58" s="42">
        <v>34</v>
      </c>
      <c r="H58" s="20">
        <v>58</v>
      </c>
      <c r="I58" s="20">
        <v>104</v>
      </c>
      <c r="J58" s="20">
        <v>25</v>
      </c>
      <c r="K58" s="43">
        <f t="shared" si="0"/>
        <v>221</v>
      </c>
      <c r="L58" s="24" t="s">
        <v>62</v>
      </c>
      <c r="M58" s="37" t="s">
        <v>74</v>
      </c>
    </row>
    <row r="59" spans="1:13" ht="47.25">
      <c r="A59" s="37" t="s">
        <v>20</v>
      </c>
      <c r="B59" s="38"/>
      <c r="C59" s="30">
        <v>1</v>
      </c>
      <c r="D59" s="40">
        <v>40281</v>
      </c>
      <c r="E59" s="40">
        <v>40283</v>
      </c>
      <c r="F59" s="41">
        <v>4</v>
      </c>
      <c r="G59" s="42">
        <v>44</v>
      </c>
      <c r="H59" s="20">
        <v>49</v>
      </c>
      <c r="I59" s="20">
        <v>187</v>
      </c>
      <c r="J59" s="20">
        <v>78</v>
      </c>
      <c r="K59" s="43">
        <f t="shared" si="0"/>
        <v>358</v>
      </c>
      <c r="L59" s="24" t="s">
        <v>21</v>
      </c>
      <c r="M59" s="37" t="s">
        <v>52</v>
      </c>
    </row>
    <row r="60" spans="1:13" ht="15.75">
      <c r="A60" s="37" t="s">
        <v>28</v>
      </c>
      <c r="B60" s="38"/>
      <c r="C60" s="30">
        <v>1</v>
      </c>
      <c r="D60" s="40">
        <v>40283</v>
      </c>
      <c r="E60" s="40">
        <v>40284</v>
      </c>
      <c r="F60" s="41">
        <v>5</v>
      </c>
      <c r="G60" s="42">
        <v>55</v>
      </c>
      <c r="H60" s="20">
        <v>46</v>
      </c>
      <c r="I60" s="20">
        <v>152</v>
      </c>
      <c r="J60" s="20">
        <v>49</v>
      </c>
      <c r="K60" s="43">
        <f t="shared" si="0"/>
        <v>302</v>
      </c>
      <c r="L60" s="24" t="s">
        <v>21</v>
      </c>
      <c r="M60" s="37" t="s">
        <v>75</v>
      </c>
    </row>
    <row r="61" spans="1:13" ht="15.75">
      <c r="A61" s="37" t="s">
        <v>20</v>
      </c>
      <c r="B61" s="38"/>
      <c r="C61" s="30">
        <v>1</v>
      </c>
      <c r="D61" s="40">
        <v>40280</v>
      </c>
      <c r="E61" s="40">
        <v>40280</v>
      </c>
      <c r="F61" s="41">
        <v>1</v>
      </c>
      <c r="G61" s="42">
        <v>11</v>
      </c>
      <c r="H61" s="20">
        <v>0</v>
      </c>
      <c r="I61" s="20">
        <v>176</v>
      </c>
      <c r="J61" s="20">
        <v>11</v>
      </c>
      <c r="K61" s="43">
        <f t="shared" si="0"/>
        <v>198</v>
      </c>
      <c r="L61" s="46" t="s">
        <v>18</v>
      </c>
      <c r="M61" s="37" t="s">
        <v>76</v>
      </c>
    </row>
    <row r="62" spans="1:13" ht="47.25">
      <c r="A62" s="27" t="s">
        <v>53</v>
      </c>
      <c r="B62" s="17"/>
      <c r="C62" s="18">
        <v>1</v>
      </c>
      <c r="D62" s="40">
        <v>40251</v>
      </c>
      <c r="E62" s="40">
        <v>40256</v>
      </c>
      <c r="F62" s="47">
        <v>6</v>
      </c>
      <c r="G62" s="48">
        <v>55</v>
      </c>
      <c r="H62" s="48">
        <v>145</v>
      </c>
      <c r="I62" s="48">
        <v>86</v>
      </c>
      <c r="J62" s="48">
        <v>11</v>
      </c>
      <c r="K62" s="49">
        <f t="shared" si="0"/>
        <v>297</v>
      </c>
      <c r="L62" s="24" t="s">
        <v>77</v>
      </c>
      <c r="M62" s="37" t="s">
        <v>56</v>
      </c>
    </row>
    <row r="63" spans="1:13" ht="47.25">
      <c r="A63" s="27" t="s">
        <v>35</v>
      </c>
      <c r="B63" s="17"/>
      <c r="C63" s="18">
        <v>1</v>
      </c>
      <c r="D63" s="40">
        <v>40259</v>
      </c>
      <c r="E63" s="40">
        <v>40265</v>
      </c>
      <c r="F63" s="47">
        <v>4</v>
      </c>
      <c r="G63" s="48">
        <v>34</v>
      </c>
      <c r="H63" s="48">
        <v>0</v>
      </c>
      <c r="I63" s="48">
        <v>125</v>
      </c>
      <c r="J63" s="48">
        <v>3</v>
      </c>
      <c r="K63" s="49">
        <f t="shared" si="0"/>
        <v>162</v>
      </c>
      <c r="L63" s="24" t="s">
        <v>62</v>
      </c>
      <c r="M63" s="37" t="s">
        <v>52</v>
      </c>
    </row>
    <row r="64" spans="1:13" ht="15.75">
      <c r="A64" s="27" t="s">
        <v>78</v>
      </c>
      <c r="B64" s="17"/>
      <c r="C64" s="18">
        <v>1</v>
      </c>
      <c r="D64" s="40">
        <v>40293</v>
      </c>
      <c r="E64" s="40">
        <v>40298</v>
      </c>
      <c r="F64" s="47">
        <v>6</v>
      </c>
      <c r="G64" s="48">
        <v>60</v>
      </c>
      <c r="H64" s="48">
        <v>34</v>
      </c>
      <c r="I64" s="48">
        <v>96</v>
      </c>
      <c r="J64" s="48">
        <v>29</v>
      </c>
      <c r="K64" s="49">
        <f t="shared" si="0"/>
        <v>219</v>
      </c>
      <c r="L64" s="24" t="s">
        <v>18</v>
      </c>
      <c r="M64" s="37" t="s">
        <v>79</v>
      </c>
    </row>
    <row r="65" spans="1:13" ht="31.5">
      <c r="A65" s="27" t="s">
        <v>47</v>
      </c>
      <c r="B65" s="17"/>
      <c r="C65" s="18">
        <v>1</v>
      </c>
      <c r="D65" s="40">
        <v>40297</v>
      </c>
      <c r="E65" s="40">
        <v>40298</v>
      </c>
      <c r="F65" s="47">
        <v>2</v>
      </c>
      <c r="G65" s="48">
        <v>22</v>
      </c>
      <c r="H65" s="48">
        <v>0</v>
      </c>
      <c r="I65" s="48">
        <v>0</v>
      </c>
      <c r="J65" s="48">
        <v>22</v>
      </c>
      <c r="K65" s="49">
        <f t="shared" si="0"/>
        <v>44</v>
      </c>
      <c r="L65" s="44" t="s">
        <v>45</v>
      </c>
      <c r="M65" s="37" t="s">
        <v>80</v>
      </c>
    </row>
    <row r="66" spans="1:13" ht="31.5">
      <c r="A66" s="27" t="s">
        <v>47</v>
      </c>
      <c r="B66" s="17"/>
      <c r="C66" s="18">
        <v>1</v>
      </c>
      <c r="D66" s="40">
        <v>40297</v>
      </c>
      <c r="E66" s="40">
        <v>40298</v>
      </c>
      <c r="F66" s="47">
        <v>2</v>
      </c>
      <c r="G66" s="48">
        <v>22</v>
      </c>
      <c r="H66" s="48">
        <v>0</v>
      </c>
      <c r="I66" s="48">
        <v>0</v>
      </c>
      <c r="J66" s="48">
        <v>18</v>
      </c>
      <c r="K66" s="49">
        <f t="shared" si="0"/>
        <v>40</v>
      </c>
      <c r="L66" s="44" t="s">
        <v>45</v>
      </c>
      <c r="M66" s="37" t="s">
        <v>80</v>
      </c>
    </row>
    <row r="67" spans="1:13" ht="31.5">
      <c r="A67" s="27" t="s">
        <v>47</v>
      </c>
      <c r="B67" s="17"/>
      <c r="C67" s="18">
        <v>1</v>
      </c>
      <c r="D67" s="40">
        <v>40297</v>
      </c>
      <c r="E67" s="40">
        <v>40298</v>
      </c>
      <c r="F67" s="47">
        <v>2</v>
      </c>
      <c r="G67" s="48">
        <v>22</v>
      </c>
      <c r="H67" s="48">
        <v>0</v>
      </c>
      <c r="I67" s="48">
        <v>0</v>
      </c>
      <c r="J67" s="48">
        <v>1</v>
      </c>
      <c r="K67" s="49">
        <f t="shared" si="0"/>
        <v>23</v>
      </c>
      <c r="L67" s="44" t="s">
        <v>45</v>
      </c>
      <c r="M67" s="37" t="s">
        <v>80</v>
      </c>
    </row>
    <row r="68" spans="1:13" ht="31.5">
      <c r="A68" s="27" t="s">
        <v>81</v>
      </c>
      <c r="B68" s="17"/>
      <c r="C68" s="18">
        <v>1</v>
      </c>
      <c r="D68" s="40">
        <v>40292</v>
      </c>
      <c r="E68" s="40">
        <v>40298</v>
      </c>
      <c r="F68" s="47">
        <v>8</v>
      </c>
      <c r="G68" s="48">
        <v>82</v>
      </c>
      <c r="H68" s="48">
        <v>66</v>
      </c>
      <c r="I68" s="48">
        <v>418</v>
      </c>
      <c r="J68" s="48">
        <v>13</v>
      </c>
      <c r="K68" s="49">
        <f t="shared" si="0"/>
        <v>579</v>
      </c>
      <c r="L68" s="24" t="s">
        <v>18</v>
      </c>
      <c r="M68" s="37" t="s">
        <v>82</v>
      </c>
    </row>
    <row r="69" spans="1:13" ht="15.75">
      <c r="A69" s="27" t="s">
        <v>20</v>
      </c>
      <c r="B69" s="17"/>
      <c r="C69" s="18">
        <v>1</v>
      </c>
      <c r="D69" s="40">
        <v>40301</v>
      </c>
      <c r="E69" s="40">
        <v>40302</v>
      </c>
      <c r="F69" s="47">
        <v>3</v>
      </c>
      <c r="G69" s="48">
        <v>33</v>
      </c>
      <c r="H69" s="48">
        <v>65</v>
      </c>
      <c r="I69" s="48">
        <v>187</v>
      </c>
      <c r="J69" s="48">
        <v>24</v>
      </c>
      <c r="K69" s="49">
        <f t="shared" si="0"/>
        <v>309</v>
      </c>
      <c r="L69" s="24" t="s">
        <v>21</v>
      </c>
      <c r="M69" s="37" t="s">
        <v>83</v>
      </c>
    </row>
    <row r="70" spans="1:13" ht="31.5">
      <c r="A70" s="27" t="s">
        <v>20</v>
      </c>
      <c r="B70" s="17"/>
      <c r="C70" s="18">
        <v>1</v>
      </c>
      <c r="D70" s="40">
        <v>40297</v>
      </c>
      <c r="E70" s="40">
        <v>40298</v>
      </c>
      <c r="F70" s="47">
        <v>2</v>
      </c>
      <c r="G70" s="48">
        <v>22</v>
      </c>
      <c r="H70" s="48">
        <v>33</v>
      </c>
      <c r="I70" s="48">
        <v>191</v>
      </c>
      <c r="J70" s="48">
        <v>5</v>
      </c>
      <c r="K70" s="49">
        <f t="shared" si="0"/>
        <v>251</v>
      </c>
      <c r="L70" s="24" t="s">
        <v>21</v>
      </c>
      <c r="M70" s="37" t="s">
        <v>84</v>
      </c>
    </row>
    <row r="71" spans="1:13" ht="15.75">
      <c r="A71" s="27" t="s">
        <v>20</v>
      </c>
      <c r="B71" s="17"/>
      <c r="C71" s="18">
        <v>1</v>
      </c>
      <c r="D71" s="40">
        <v>40303</v>
      </c>
      <c r="E71" s="40">
        <v>40303</v>
      </c>
      <c r="F71" s="47">
        <v>1</v>
      </c>
      <c r="G71" s="48">
        <v>11</v>
      </c>
      <c r="H71" s="48">
        <v>0</v>
      </c>
      <c r="I71" s="48">
        <v>188</v>
      </c>
      <c r="J71" s="48">
        <v>13</v>
      </c>
      <c r="K71" s="49">
        <f aca="true" t="shared" si="1" ref="K71:K77">+G71+H71+I71+J71</f>
        <v>212</v>
      </c>
      <c r="L71" s="24" t="s">
        <v>21</v>
      </c>
      <c r="M71" s="37" t="s">
        <v>85</v>
      </c>
    </row>
    <row r="72" spans="1:13" ht="15.75">
      <c r="A72" s="27" t="s">
        <v>20</v>
      </c>
      <c r="B72" s="17"/>
      <c r="C72" s="18">
        <v>1</v>
      </c>
      <c r="D72" s="40">
        <v>40301</v>
      </c>
      <c r="E72" s="40">
        <v>40301</v>
      </c>
      <c r="F72" s="47">
        <v>1</v>
      </c>
      <c r="G72" s="48">
        <v>11</v>
      </c>
      <c r="H72" s="48">
        <v>0</v>
      </c>
      <c r="I72" s="48">
        <v>180</v>
      </c>
      <c r="J72" s="48">
        <v>22</v>
      </c>
      <c r="K72" s="49">
        <f t="shared" si="1"/>
        <v>213</v>
      </c>
      <c r="L72" s="24" t="s">
        <v>18</v>
      </c>
      <c r="M72" s="37" t="s">
        <v>86</v>
      </c>
    </row>
    <row r="73" spans="1:13" ht="31.5">
      <c r="A73" s="27" t="s">
        <v>20</v>
      </c>
      <c r="B73" s="17"/>
      <c r="C73" s="18">
        <v>1</v>
      </c>
      <c r="D73" s="40">
        <v>40303</v>
      </c>
      <c r="E73" s="40">
        <v>40303</v>
      </c>
      <c r="F73" s="47">
        <v>1</v>
      </c>
      <c r="G73" s="48">
        <v>11</v>
      </c>
      <c r="H73" s="48">
        <v>0</v>
      </c>
      <c r="I73" s="48">
        <v>188</v>
      </c>
      <c r="J73" s="48">
        <v>26</v>
      </c>
      <c r="K73" s="49">
        <f t="shared" si="1"/>
        <v>225</v>
      </c>
      <c r="L73" s="24" t="s">
        <v>21</v>
      </c>
      <c r="M73" s="37" t="s">
        <v>87</v>
      </c>
    </row>
    <row r="74" spans="1:13" ht="15.75">
      <c r="A74" s="27" t="s">
        <v>17</v>
      </c>
      <c r="B74" s="17"/>
      <c r="C74" s="18">
        <v>1</v>
      </c>
      <c r="D74" s="40">
        <v>40314</v>
      </c>
      <c r="E74" s="40">
        <v>40316</v>
      </c>
      <c r="F74" s="47">
        <v>3</v>
      </c>
      <c r="G74" s="48">
        <v>33</v>
      </c>
      <c r="H74" s="48">
        <v>93</v>
      </c>
      <c r="I74" s="48">
        <v>120</v>
      </c>
      <c r="J74" s="48">
        <v>1</v>
      </c>
      <c r="K74" s="49">
        <f t="shared" si="1"/>
        <v>247</v>
      </c>
      <c r="L74" s="24" t="s">
        <v>18</v>
      </c>
      <c r="M74" s="37" t="s">
        <v>88</v>
      </c>
    </row>
    <row r="75" spans="1:13" ht="15.75">
      <c r="A75" s="27" t="s">
        <v>20</v>
      </c>
      <c r="B75" s="17"/>
      <c r="C75" s="18">
        <v>1</v>
      </c>
      <c r="D75" s="40">
        <v>40312</v>
      </c>
      <c r="E75" s="40">
        <v>40316</v>
      </c>
      <c r="F75" s="47">
        <v>1</v>
      </c>
      <c r="G75" s="48">
        <v>11</v>
      </c>
      <c r="H75" s="48">
        <v>0</v>
      </c>
      <c r="I75" s="48">
        <v>0</v>
      </c>
      <c r="J75" s="48">
        <v>4</v>
      </c>
      <c r="K75" s="49">
        <f t="shared" si="1"/>
        <v>15</v>
      </c>
      <c r="L75" s="24" t="s">
        <v>33</v>
      </c>
      <c r="M75" s="37" t="s">
        <v>89</v>
      </c>
    </row>
    <row r="76" spans="1:13" ht="31.5">
      <c r="A76" s="17" t="s">
        <v>50</v>
      </c>
      <c r="B76" s="17"/>
      <c r="C76" s="18">
        <v>1</v>
      </c>
      <c r="D76" s="40">
        <v>40227</v>
      </c>
      <c r="E76" s="40">
        <v>40228</v>
      </c>
      <c r="F76" s="50">
        <v>0</v>
      </c>
      <c r="G76" s="48">
        <v>0</v>
      </c>
      <c r="H76" s="48">
        <v>0</v>
      </c>
      <c r="I76" s="48">
        <v>0</v>
      </c>
      <c r="J76" s="48">
        <v>1</v>
      </c>
      <c r="K76" s="49">
        <f t="shared" si="1"/>
        <v>1</v>
      </c>
      <c r="L76" s="37" t="s">
        <v>45</v>
      </c>
      <c r="M76" s="37" t="s">
        <v>90</v>
      </c>
    </row>
    <row r="77" spans="1:13" ht="15.75">
      <c r="A77" s="17" t="s">
        <v>91</v>
      </c>
      <c r="B77" s="17"/>
      <c r="C77" s="18">
        <v>1</v>
      </c>
      <c r="D77" s="40">
        <v>40303</v>
      </c>
      <c r="E77" s="40">
        <v>40305</v>
      </c>
      <c r="F77" s="50">
        <v>3</v>
      </c>
      <c r="G77" s="48">
        <v>33</v>
      </c>
      <c r="H77" s="48">
        <v>78</v>
      </c>
      <c r="I77" s="48">
        <v>128</v>
      </c>
      <c r="J77" s="48">
        <v>134</v>
      </c>
      <c r="K77" s="49">
        <f t="shared" si="1"/>
        <v>373</v>
      </c>
      <c r="L77" s="37" t="s">
        <v>18</v>
      </c>
      <c r="M77" s="37" t="s">
        <v>92</v>
      </c>
    </row>
    <row r="78" spans="1:13" ht="31.5">
      <c r="A78" s="37" t="s">
        <v>93</v>
      </c>
      <c r="B78" s="17"/>
      <c r="C78" s="18">
        <v>1</v>
      </c>
      <c r="D78" s="40">
        <v>40311</v>
      </c>
      <c r="E78" s="40">
        <v>40321</v>
      </c>
      <c r="F78" s="41">
        <v>11</v>
      </c>
      <c r="G78" s="48">
        <v>111</v>
      </c>
      <c r="H78" s="48">
        <v>448</v>
      </c>
      <c r="I78" s="48">
        <v>43</v>
      </c>
      <c r="J78" s="48">
        <v>4</v>
      </c>
      <c r="K78" s="49">
        <f aca="true" t="shared" si="2" ref="K78:K93">+G78+H78+I78+J78</f>
        <v>606</v>
      </c>
      <c r="L78" s="24" t="s">
        <v>18</v>
      </c>
      <c r="M78" s="37" t="s">
        <v>94</v>
      </c>
    </row>
    <row r="79" spans="1:13" ht="31.5">
      <c r="A79" s="37" t="s">
        <v>17</v>
      </c>
      <c r="B79" s="17"/>
      <c r="C79" s="18">
        <v>1</v>
      </c>
      <c r="D79" s="40">
        <v>40311</v>
      </c>
      <c r="E79" s="40">
        <v>40321</v>
      </c>
      <c r="F79" s="41">
        <v>9</v>
      </c>
      <c r="G79" s="48">
        <v>99</v>
      </c>
      <c r="H79" s="48">
        <v>352</v>
      </c>
      <c r="I79" s="48"/>
      <c r="J79" s="48">
        <v>4</v>
      </c>
      <c r="K79" s="49">
        <f t="shared" si="2"/>
        <v>455</v>
      </c>
      <c r="L79" s="24" t="s">
        <v>33</v>
      </c>
      <c r="M79" s="37" t="s">
        <v>95</v>
      </c>
    </row>
    <row r="80" spans="1:13" ht="31.5">
      <c r="A80" s="37" t="s">
        <v>96</v>
      </c>
      <c r="B80" s="17"/>
      <c r="C80" s="18">
        <v>1</v>
      </c>
      <c r="D80" s="40">
        <v>40314</v>
      </c>
      <c r="E80" s="40">
        <v>40319</v>
      </c>
      <c r="F80" s="41">
        <v>6</v>
      </c>
      <c r="G80" s="48">
        <v>66</v>
      </c>
      <c r="H80" s="48">
        <v>292</v>
      </c>
      <c r="I80" s="48">
        <v>83</v>
      </c>
      <c r="J80" s="48">
        <v>6</v>
      </c>
      <c r="K80" s="49">
        <f t="shared" si="2"/>
        <v>447</v>
      </c>
      <c r="L80" s="24" t="s">
        <v>18</v>
      </c>
      <c r="M80" s="37" t="s">
        <v>97</v>
      </c>
    </row>
    <row r="81" spans="1:13" ht="31.5">
      <c r="A81" s="37" t="s">
        <v>17</v>
      </c>
      <c r="B81" s="17"/>
      <c r="C81" s="18">
        <v>1</v>
      </c>
      <c r="D81" s="40">
        <v>40309</v>
      </c>
      <c r="E81" s="40">
        <v>40313</v>
      </c>
      <c r="F81" s="41">
        <v>5</v>
      </c>
      <c r="G81" s="48">
        <v>45</v>
      </c>
      <c r="H81" s="48">
        <v>117</v>
      </c>
      <c r="I81" s="48">
        <v>48</v>
      </c>
      <c r="J81" s="48">
        <v>20</v>
      </c>
      <c r="K81" s="49">
        <f t="shared" si="2"/>
        <v>230</v>
      </c>
      <c r="L81" s="24" t="s">
        <v>18</v>
      </c>
      <c r="M81" s="37" t="s">
        <v>98</v>
      </c>
    </row>
    <row r="82" spans="1:13" ht="31.5">
      <c r="A82" s="37" t="s">
        <v>20</v>
      </c>
      <c r="B82" s="17"/>
      <c r="C82" s="18">
        <v>1</v>
      </c>
      <c r="D82" s="40">
        <v>40303</v>
      </c>
      <c r="E82" s="40">
        <v>40304</v>
      </c>
      <c r="F82" s="41">
        <v>2</v>
      </c>
      <c r="G82" s="48">
        <v>22</v>
      </c>
      <c r="H82" s="48">
        <v>39</v>
      </c>
      <c r="I82" s="48">
        <v>188</v>
      </c>
      <c r="J82" s="48">
        <v>5</v>
      </c>
      <c r="K82" s="49">
        <f t="shared" si="2"/>
        <v>254</v>
      </c>
      <c r="L82" s="24" t="s">
        <v>21</v>
      </c>
      <c r="M82" s="37" t="s">
        <v>99</v>
      </c>
    </row>
    <row r="83" spans="1:13" ht="31.5">
      <c r="A83" s="37" t="s">
        <v>35</v>
      </c>
      <c r="B83" s="17"/>
      <c r="C83" s="18">
        <v>1</v>
      </c>
      <c r="D83" s="40">
        <v>40315</v>
      </c>
      <c r="E83" s="40">
        <v>40320</v>
      </c>
      <c r="F83" s="41">
        <v>4</v>
      </c>
      <c r="G83" s="48">
        <v>44</v>
      </c>
      <c r="H83" s="48"/>
      <c r="I83" s="48">
        <v>77</v>
      </c>
      <c r="J83" s="48">
        <v>19</v>
      </c>
      <c r="K83" s="49">
        <f t="shared" si="2"/>
        <v>140</v>
      </c>
      <c r="L83" s="24" t="s">
        <v>100</v>
      </c>
      <c r="M83" s="37" t="s">
        <v>101</v>
      </c>
    </row>
    <row r="84" spans="1:13" ht="31.5">
      <c r="A84" s="37" t="s">
        <v>28</v>
      </c>
      <c r="B84" s="17"/>
      <c r="C84" s="18">
        <v>1</v>
      </c>
      <c r="D84" s="40">
        <v>40316</v>
      </c>
      <c r="E84" s="40">
        <v>40317</v>
      </c>
      <c r="F84" s="41">
        <v>2</v>
      </c>
      <c r="G84" s="48">
        <v>22</v>
      </c>
      <c r="H84" s="48">
        <v>32</v>
      </c>
      <c r="I84" s="48">
        <v>191</v>
      </c>
      <c r="J84" s="48">
        <v>19</v>
      </c>
      <c r="K84" s="49">
        <f t="shared" si="2"/>
        <v>264</v>
      </c>
      <c r="L84" s="24" t="s">
        <v>21</v>
      </c>
      <c r="M84" s="37" t="s">
        <v>102</v>
      </c>
    </row>
    <row r="85" spans="1:13" ht="15.75">
      <c r="A85" s="27" t="s">
        <v>103</v>
      </c>
      <c r="B85" s="17"/>
      <c r="C85" s="18">
        <v>1</v>
      </c>
      <c r="D85" s="51">
        <v>40336</v>
      </c>
      <c r="E85" s="51">
        <v>40340</v>
      </c>
      <c r="F85" s="52">
        <v>5</v>
      </c>
      <c r="G85" s="48">
        <v>49</v>
      </c>
      <c r="H85" s="48">
        <v>108</v>
      </c>
      <c r="I85" s="48">
        <v>73</v>
      </c>
      <c r="J85" s="48">
        <v>4</v>
      </c>
      <c r="K85" s="49">
        <f t="shared" si="2"/>
        <v>234</v>
      </c>
      <c r="L85" s="24" t="s">
        <v>21</v>
      </c>
      <c r="M85" s="27" t="s">
        <v>104</v>
      </c>
    </row>
    <row r="86" spans="1:13" ht="31.5">
      <c r="A86" s="27" t="s">
        <v>28</v>
      </c>
      <c r="B86" s="37" t="s">
        <v>105</v>
      </c>
      <c r="C86" s="18">
        <v>1</v>
      </c>
      <c r="D86" s="40">
        <v>40335</v>
      </c>
      <c r="E86" s="40">
        <v>40337</v>
      </c>
      <c r="F86" s="41">
        <v>3</v>
      </c>
      <c r="G86" s="48">
        <v>27</v>
      </c>
      <c r="H86" s="48">
        <v>44</v>
      </c>
      <c r="I86" s="48">
        <v>144</v>
      </c>
      <c r="J86" s="48">
        <v>2</v>
      </c>
      <c r="K86" s="49">
        <f t="shared" si="2"/>
        <v>217</v>
      </c>
      <c r="L86" s="24" t="s">
        <v>21</v>
      </c>
      <c r="M86" s="37" t="s">
        <v>106</v>
      </c>
    </row>
    <row r="87" spans="1:13" ht="31.5">
      <c r="A87" s="37" t="s">
        <v>28</v>
      </c>
      <c r="B87" s="17"/>
      <c r="C87" s="18">
        <v>1</v>
      </c>
      <c r="D87" s="40">
        <v>40335</v>
      </c>
      <c r="E87" s="40">
        <v>40337</v>
      </c>
      <c r="F87" s="41">
        <v>3</v>
      </c>
      <c r="G87" s="48">
        <v>33</v>
      </c>
      <c r="H87" s="48">
        <v>39</v>
      </c>
      <c r="I87" s="48">
        <v>144</v>
      </c>
      <c r="J87" s="48">
        <v>1</v>
      </c>
      <c r="K87" s="49">
        <f t="shared" si="2"/>
        <v>217</v>
      </c>
      <c r="L87" s="24" t="s">
        <v>21</v>
      </c>
      <c r="M87" s="37" t="s">
        <v>106</v>
      </c>
    </row>
    <row r="88" spans="1:13" ht="31.5">
      <c r="A88" s="27" t="s">
        <v>20</v>
      </c>
      <c r="B88" s="37" t="s">
        <v>105</v>
      </c>
      <c r="C88" s="18">
        <v>1</v>
      </c>
      <c r="D88" s="40">
        <v>40338</v>
      </c>
      <c r="E88" s="40">
        <v>40339</v>
      </c>
      <c r="F88" s="41">
        <v>2</v>
      </c>
      <c r="G88" s="48">
        <v>13</v>
      </c>
      <c r="H88" s="48">
        <v>48</v>
      </c>
      <c r="I88" s="48">
        <v>196</v>
      </c>
      <c r="J88" s="48">
        <v>2</v>
      </c>
      <c r="K88" s="49">
        <f t="shared" si="2"/>
        <v>259</v>
      </c>
      <c r="L88" s="24" t="s">
        <v>21</v>
      </c>
      <c r="M88" s="37" t="s">
        <v>107</v>
      </c>
    </row>
    <row r="89" spans="1:13" ht="31.5">
      <c r="A89" s="37" t="s">
        <v>20</v>
      </c>
      <c r="B89" s="17"/>
      <c r="C89" s="18">
        <v>1</v>
      </c>
      <c r="D89" s="40">
        <v>40343</v>
      </c>
      <c r="E89" s="40">
        <v>40345</v>
      </c>
      <c r="F89" s="41">
        <v>3</v>
      </c>
      <c r="G89" s="48">
        <v>33</v>
      </c>
      <c r="H89" s="48">
        <v>70</v>
      </c>
      <c r="I89" s="48">
        <v>200</v>
      </c>
      <c r="J89" s="48">
        <v>5</v>
      </c>
      <c r="K89" s="49">
        <f t="shared" si="2"/>
        <v>308</v>
      </c>
      <c r="L89" s="24" t="s">
        <v>21</v>
      </c>
      <c r="M89" s="37" t="s">
        <v>108</v>
      </c>
    </row>
    <row r="90" spans="1:13" ht="31.5">
      <c r="A90" s="37" t="s">
        <v>109</v>
      </c>
      <c r="B90" s="17"/>
      <c r="C90" s="18">
        <v>1</v>
      </c>
      <c r="D90" s="40">
        <v>40345</v>
      </c>
      <c r="E90" s="40">
        <v>40347</v>
      </c>
      <c r="F90" s="41">
        <v>3</v>
      </c>
      <c r="G90" s="48">
        <v>27</v>
      </c>
      <c r="H90" s="48">
        <v>97</v>
      </c>
      <c r="I90" s="48">
        <v>82</v>
      </c>
      <c r="J90" s="48">
        <v>1</v>
      </c>
      <c r="K90" s="49">
        <f t="shared" si="2"/>
        <v>207</v>
      </c>
      <c r="L90" s="24" t="s">
        <v>18</v>
      </c>
      <c r="M90" s="37" t="s">
        <v>110</v>
      </c>
    </row>
    <row r="91" spans="1:13" ht="31.5">
      <c r="A91" s="27" t="s">
        <v>20</v>
      </c>
      <c r="B91" s="17"/>
      <c r="C91" s="18">
        <v>1</v>
      </c>
      <c r="D91" s="40">
        <v>40350</v>
      </c>
      <c r="E91" s="40">
        <v>40351</v>
      </c>
      <c r="F91" s="41">
        <v>2</v>
      </c>
      <c r="G91" s="48">
        <v>22</v>
      </c>
      <c r="H91" s="48"/>
      <c r="I91" s="48"/>
      <c r="J91" s="48">
        <v>4</v>
      </c>
      <c r="K91" s="49">
        <f t="shared" si="2"/>
        <v>26</v>
      </c>
      <c r="L91" s="44" t="s">
        <v>45</v>
      </c>
      <c r="M91" s="37" t="s">
        <v>111</v>
      </c>
    </row>
    <row r="92" spans="1:15" ht="31.5">
      <c r="A92" s="37" t="s">
        <v>50</v>
      </c>
      <c r="B92" s="17"/>
      <c r="C92" s="18">
        <v>1</v>
      </c>
      <c r="D92" s="40">
        <v>40351</v>
      </c>
      <c r="E92" s="40">
        <v>40353</v>
      </c>
      <c r="F92" s="41">
        <v>3</v>
      </c>
      <c r="G92" s="48">
        <v>33</v>
      </c>
      <c r="H92" s="48">
        <v>75</v>
      </c>
      <c r="I92" s="48">
        <v>11</v>
      </c>
      <c r="J92" s="48">
        <v>1</v>
      </c>
      <c r="K92" s="49">
        <f t="shared" si="2"/>
        <v>120</v>
      </c>
      <c r="L92" s="24" t="s">
        <v>18</v>
      </c>
      <c r="M92" s="37" t="s">
        <v>112</v>
      </c>
      <c r="N92" s="66"/>
      <c r="O92" s="66"/>
    </row>
    <row r="93" spans="1:15" s="26" customFormat="1" ht="31.5">
      <c r="A93" s="53" t="s">
        <v>17</v>
      </c>
      <c r="B93" s="17"/>
      <c r="C93" s="18">
        <v>1</v>
      </c>
      <c r="D93" s="40">
        <v>40250</v>
      </c>
      <c r="E93" s="40">
        <v>40330</v>
      </c>
      <c r="F93" s="67">
        <v>81</v>
      </c>
      <c r="G93" s="48">
        <v>878</v>
      </c>
      <c r="H93" s="48">
        <v>0</v>
      </c>
      <c r="I93" s="48">
        <v>72</v>
      </c>
      <c r="J93" s="48">
        <v>55</v>
      </c>
      <c r="K93" s="49">
        <f t="shared" si="2"/>
        <v>1005</v>
      </c>
      <c r="L93" s="24" t="s">
        <v>116</v>
      </c>
      <c r="M93" s="17" t="s">
        <v>117</v>
      </c>
      <c r="N93" s="68"/>
      <c r="O93" s="69"/>
    </row>
    <row r="94" spans="1:15" ht="15.75">
      <c r="A94" s="53"/>
      <c r="B94" s="38"/>
      <c r="C94" s="30"/>
      <c r="D94" s="54"/>
      <c r="E94" s="54"/>
      <c r="F94" s="29"/>
      <c r="G94" s="29"/>
      <c r="H94" s="22"/>
      <c r="I94" s="22"/>
      <c r="J94" s="22"/>
      <c r="K94" s="33"/>
      <c r="L94" s="46"/>
      <c r="M94" s="37"/>
      <c r="N94" s="66"/>
      <c r="O94" s="66"/>
    </row>
    <row r="95" spans="1:15" ht="15.75">
      <c r="A95" s="17"/>
      <c r="B95" s="55" t="s">
        <v>113</v>
      </c>
      <c r="C95" s="56">
        <f>SUM(C7:C94)</f>
        <v>87</v>
      </c>
      <c r="D95" s="57"/>
      <c r="E95" s="57"/>
      <c r="F95" s="58"/>
      <c r="G95" s="58"/>
      <c r="H95" s="58"/>
      <c r="I95" s="58"/>
      <c r="J95" s="58"/>
      <c r="K95" s="33"/>
      <c r="L95" s="37"/>
      <c r="M95" s="37"/>
      <c r="N95" s="66"/>
      <c r="O95" s="66"/>
    </row>
    <row r="96" spans="1:13" ht="15.75">
      <c r="A96" s="17"/>
      <c r="B96" s="55" t="s">
        <v>114</v>
      </c>
      <c r="C96" s="56"/>
      <c r="D96" s="57"/>
      <c r="E96" s="57"/>
      <c r="F96" s="58">
        <f>SUM(F7:F95)</f>
        <v>357</v>
      </c>
      <c r="G96" s="58"/>
      <c r="H96" s="58"/>
      <c r="I96" s="58"/>
      <c r="J96" s="58"/>
      <c r="K96" s="59"/>
      <c r="L96" s="37"/>
      <c r="M96" s="37"/>
    </row>
    <row r="97" spans="1:13" ht="15.75">
      <c r="A97" s="17"/>
      <c r="B97" s="55" t="s">
        <v>115</v>
      </c>
      <c r="C97" s="56"/>
      <c r="D97" s="57"/>
      <c r="E97" s="57"/>
      <c r="F97" s="58"/>
      <c r="G97" s="60">
        <f>SUM(G7:G96)</f>
        <v>4669</v>
      </c>
      <c r="H97" s="60">
        <f>SUM(H7:H96)</f>
        <v>6347</v>
      </c>
      <c r="I97" s="60">
        <f>SUM(I7:I96)</f>
        <v>9134</v>
      </c>
      <c r="J97" s="60">
        <f>SUM(J7:J96)</f>
        <v>1362</v>
      </c>
      <c r="K97" s="61">
        <f>SUM(K7:K96)</f>
        <v>21512</v>
      </c>
      <c r="L97" s="37"/>
      <c r="M97" s="37"/>
    </row>
  </sheetData>
  <mergeCells count="4">
    <mergeCell ref="A1:M1"/>
    <mergeCell ref="B2:L2"/>
    <mergeCell ref="B4:C4"/>
    <mergeCell ref="D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rimmel</dc:creator>
  <cp:keywords/>
  <dc:description/>
  <cp:lastModifiedBy>totedv</cp:lastModifiedBy>
  <dcterms:created xsi:type="dcterms:W3CDTF">2010-07-05T10:46:54Z</dcterms:created>
  <dcterms:modified xsi:type="dcterms:W3CDTF">2010-07-06T13:31:20Z</dcterms:modified>
  <cp:category/>
  <cp:version/>
  <cp:contentType/>
  <cp:contentStatus/>
</cp:coreProperties>
</file>