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0" windowWidth="15480" windowHeight="10860" activeTab="0"/>
  </bookViews>
  <sheets>
    <sheet name="Szerződések-2013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<sst xmlns="http://schemas.openxmlformats.org/spreadsheetml/2006/main" count="128" uniqueCount="82">
  <si>
    <t>Vállalkozási</t>
  </si>
  <si>
    <t>Megbízási</t>
  </si>
  <si>
    <t>Szerződés megnevezése</t>
  </si>
  <si>
    <t>Szerződés tárgya</t>
  </si>
  <si>
    <t>Szerződéses Partner</t>
  </si>
  <si>
    <t>Szerződés hatálya</t>
  </si>
  <si>
    <t xml:space="preserve">Szerződés nettó értéke Ft* </t>
  </si>
  <si>
    <t>*</t>
  </si>
  <si>
    <t>Személyi megbízási szerződések esetében az összegek bruttó értékek</t>
  </si>
  <si>
    <t>Szerződés nettó értéke Ft</t>
  </si>
  <si>
    <t>EU projektekhez és Szolidaritási Alapokhoz kapcsolódó szerződések</t>
  </si>
  <si>
    <t>Sorszám</t>
  </si>
  <si>
    <t>Szállítási</t>
  </si>
  <si>
    <t>ÉC javaslatok, jelentések, előterjesztések készítése</t>
  </si>
  <si>
    <t>Dr. Igaz György</t>
  </si>
  <si>
    <t>2013.06.01-2013.12.31</t>
  </si>
  <si>
    <t>BM belső kontrollrendszerének kialakítása</t>
  </si>
  <si>
    <t>BMSK Zrt.</t>
  </si>
  <si>
    <t>2013.09.01-2013.12.31</t>
  </si>
  <si>
    <t>Infovadász és az alatta működő motor, az Idol licencek szállítása</t>
  </si>
  <si>
    <t>MONTANA Tudásmenedzsment Kft.</t>
  </si>
  <si>
    <t>2013.09.19-2013.12.19</t>
  </si>
  <si>
    <t>Szolgáltatási</t>
  </si>
  <si>
    <t>Hirdetésekkel kapcsolatos anyagok műsorszolgáltatókhoz való eljuttatása, tárolása, jóváhagyása</t>
  </si>
  <si>
    <t>Digital Transfer Kft.</t>
  </si>
  <si>
    <t>2013.09.17-2014.03.17</t>
  </si>
  <si>
    <t>Határozat</t>
  </si>
  <si>
    <t>Szabó Éva ov. segédlevéltárosi képzésre kötelezése</t>
  </si>
  <si>
    <t>Magyar Nemzeti Levéltár</t>
  </si>
  <si>
    <t>2013.09.20-2014.12.31</t>
  </si>
  <si>
    <t>Felnőttképzési</t>
  </si>
  <si>
    <t>ÁBPE továbbképzés II. Teljesítményellenőrzés (PLM-281)- Szőke Irma</t>
  </si>
  <si>
    <t>NAV Képzési, Egészségügyi és Kulturális Intézet</t>
  </si>
  <si>
    <t>2013.09.17-2013.11.12</t>
  </si>
  <si>
    <t>Építésügyi Szemle megjelentetése és terjesztése.</t>
  </si>
  <si>
    <t>Építésügyi és Tájékoztatási Központ Kft.</t>
  </si>
  <si>
    <t>ÁBPE továbbképzés lebonyolítása 2013.11.11-12.</t>
  </si>
  <si>
    <t>2013.11.11-2013.11.12</t>
  </si>
  <si>
    <t>1 db IDEA 8.5 és 1 db IDEA 9.1 verziójú könyvvizsgálói program szállítása, telepítése</t>
  </si>
  <si>
    <t>HOT Kft.</t>
  </si>
  <si>
    <t>2013.10.30-2013.11.30</t>
  </si>
  <si>
    <t>DARIF program keretében szakértői feladatok ellátása.
"Adatcsere és információs rendszerek munkacsoport"</t>
  </si>
  <si>
    <t>Rádiós Segélyhívó és Infokommunikációs Országos Egyesület</t>
  </si>
  <si>
    <t>2013.09,19-2015.06.30</t>
  </si>
  <si>
    <t xml:space="preserve">EKOP-1.2.17/B-2012-2012-0001-EMO rendszertervezési, fejlesztési és adatbázis építési feladatok </t>
  </si>
  <si>
    <t>Lechner Lajos Tudásközpont Nonprofit Kft</t>
  </si>
  <si>
    <t>2013.10.17-2014.06.14</t>
  </si>
  <si>
    <t>ÁROP 1.1.20-2012-2012-0001 -Projektkezelő szoftver szállítása, megrendelő igénye szerinti alakítása</t>
  </si>
  <si>
    <t>Avander Kft.</t>
  </si>
  <si>
    <t>2013.10.22-2014.01.31</t>
  </si>
  <si>
    <t>Nyomdai termékek szállítása az EKOP-3.1.5,
ÁROP-1.1.19, ÁROP-1.1.20 és a HOME/2013/EMNS
projekt keretében.</t>
  </si>
  <si>
    <t>Bemind szolgáltató Kft.</t>
  </si>
  <si>
    <t>2013.10.22-2014.02.22</t>
  </si>
  <si>
    <t>Rendezvényszervezési termékek szállítása és
szolgáltatások nyújtása TÁMOP-5.6.3, 
EKOP-3.1.5, EMH projektek keretében.</t>
  </si>
  <si>
    <t>Budapest Party Service Kft.</t>
  </si>
  <si>
    <t>2013.10.22-2013.12.12</t>
  </si>
  <si>
    <t>Folyamatkövető film, valamint 5db kisfilm 
készítése a TÁMOP-5.6.3 projekt keretében.</t>
  </si>
  <si>
    <t>Gerilla PresS Kft.</t>
  </si>
  <si>
    <t>2013.10.28-2014.12.15</t>
  </si>
  <si>
    <t>A BVOP felügyelete alá tartozó gazdasági társaságok központi ruházati ellátásra vonatkozó tevékenységének szakmai átvilágítása.</t>
  </si>
  <si>
    <t>Pinczehelyi Csilla</t>
  </si>
  <si>
    <t>2013.08.01 - 2013.12.31</t>
  </si>
  <si>
    <t>Dr. Gellérné dr. Lukács Éva</t>
  </si>
  <si>
    <t>2013.10.11-2013.10.28</t>
  </si>
  <si>
    <t>Európai Migrációs Hálózat - tanulmány készítés "A migránsok társadalombiztosítási és egészségügyi ellátásokhoz való hozzáférése: szakpolitika és gyakorlat" címmel</t>
  </si>
  <si>
    <t>Az elektronikus építési napló bevezetését megelőző népszerűsítő és tájékoztató kampányban való közreműködés, kommunikációs feladatok ellátása</t>
  </si>
  <si>
    <t>Gerilla Press Lapkiadó és Médiatanácsadó Kft.</t>
  </si>
  <si>
    <t>2013.09.05-2013.12.31</t>
  </si>
  <si>
    <t>ÁHT 302624: Építésügyi feladatok</t>
  </si>
  <si>
    <t>Z1030226</t>
  </si>
  <si>
    <t>Az építési napló bevezetésével kapcsolatos nyomdai tevékenység</t>
  </si>
  <si>
    <t xml:space="preserve">Építésügyi Tájékoztatási Központ Kft. </t>
  </si>
  <si>
    <t>2013.09.10-2013.10.07</t>
  </si>
  <si>
    <t>Z1030258</t>
  </si>
  <si>
    <t>2013.09.12-2013.10.20</t>
  </si>
  <si>
    <t>EUKN - Európai Városi Tudáshálózat titkársági feladatainak támogatása</t>
  </si>
  <si>
    <t>Lechner Lajos Tudásközpont Területi, Építésügyi, Örökségvédelmi és Informatikai NKft.</t>
  </si>
  <si>
    <t>2013.09.17-2013.12.31</t>
  </si>
  <si>
    <t>Belügyminisztérium által kötött vállalkozási, megbízási szerződések 2013. szeptember 1 - október 31-ig</t>
  </si>
  <si>
    <t>Forrás</t>
  </si>
  <si>
    <t>BM igazgatása</t>
  </si>
  <si>
    <t>2013.09.18-2014.02.28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</si>
</sst>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/>
    </xf>
    <xf numFmtId="3" fontId="3" fillId="0" borderId="10" xfId="55" applyNumberFormat="1" applyFont="1" applyBorder="1" applyAlignment="1">
      <alignment vertical="center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14" fontId="3" fillId="0" borderId="10" xfId="54" applyNumberFormat="1" applyFont="1" applyFill="1" applyBorder="1" applyAlignment="1">
      <alignment horizontal="left" vertical="center" wrapText="1"/>
      <protection/>
    </xf>
    <xf numFmtId="3" fontId="3" fillId="0" borderId="10" xfId="55" applyNumberFormat="1" applyFont="1" applyFill="1" applyBorder="1" applyAlignment="1">
      <alignment horizontal="right" vertical="center"/>
      <protection/>
    </xf>
    <xf numFmtId="0" fontId="40" fillId="0" borderId="10" xfId="0" applyFont="1" applyFill="1" applyBorder="1" applyAlignment="1">
      <alignment horizontal="left" vertical="center" wrapText="1"/>
    </xf>
    <xf numFmtId="49" fontId="3" fillId="0" borderId="10" xfId="56" applyNumberFormat="1" applyFont="1" applyBorder="1">
      <alignment/>
      <protection/>
    </xf>
    <xf numFmtId="49" fontId="3" fillId="0" borderId="10" xfId="56" applyNumberFormat="1" applyFont="1" applyBorder="1" applyAlignment="1">
      <alignment wrapText="1"/>
      <protection/>
    </xf>
    <xf numFmtId="49" fontId="3" fillId="0" borderId="10" xfId="56" applyNumberFormat="1" applyFont="1" applyFill="1" applyBorder="1" applyAlignment="1">
      <alignment wrapText="1"/>
      <protection/>
    </xf>
    <xf numFmtId="49" fontId="3" fillId="0" borderId="10" xfId="56" applyNumberFormat="1" applyFont="1" applyFill="1" applyBorder="1">
      <alignment/>
      <protection/>
    </xf>
    <xf numFmtId="0" fontId="3" fillId="0" borderId="10" xfId="54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wrapText="1"/>
    </xf>
    <xf numFmtId="3" fontId="3" fillId="0" borderId="15" xfId="54" applyNumberFormat="1" applyFont="1" applyFill="1" applyBorder="1" applyAlignment="1">
      <alignment horizontal="right" vertical="center"/>
      <protection/>
    </xf>
    <xf numFmtId="0" fontId="3" fillId="0" borderId="17" xfId="54" applyFont="1" applyFill="1" applyBorder="1" applyAlignment="1">
      <alignment horizontal="left" vertical="center"/>
      <protection/>
    </xf>
    <xf numFmtId="2" fontId="3" fillId="0" borderId="10" xfId="54" applyNumberFormat="1" applyFont="1" applyFill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right" vertical="center"/>
      <protection/>
    </xf>
    <xf numFmtId="0" fontId="3" fillId="0" borderId="0" xfId="54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wrapText="1"/>
    </xf>
    <xf numFmtId="3" fontId="3" fillId="0" borderId="0" xfId="54" applyNumberFormat="1" applyFont="1" applyFill="1" applyBorder="1" applyAlignment="1">
      <alignment horizontal="right" vertical="center"/>
      <protection/>
    </xf>
    <xf numFmtId="49" fontId="3" fillId="0" borderId="10" xfId="55" applyNumberFormat="1" applyFont="1" applyFill="1" applyBorder="1" applyAlignment="1">
      <alignment vertical="center" wrapText="1"/>
      <protection/>
    </xf>
    <xf numFmtId="3" fontId="40" fillId="0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33" borderId="15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49" fontId="6" fillId="0" borderId="10" xfId="55" applyNumberFormat="1" applyFont="1" applyFill="1" applyBorder="1" applyAlignment="1">
      <alignment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41" fillId="0" borderId="18" xfId="0" applyFont="1" applyBorder="1" applyAlignment="1">
      <alignment horizontal="center"/>
    </xf>
    <xf numFmtId="0" fontId="42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ál_Munka1" xfId="55"/>
    <cellStyle name="Normál_Munka1_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C1">
      <selection activeCell="F10" sqref="F10"/>
    </sheetView>
  </sheetViews>
  <sheetFormatPr defaultColWidth="9.140625" defaultRowHeight="15"/>
  <cols>
    <col min="1" max="1" width="10.140625" style="9" customWidth="1"/>
    <col min="2" max="2" width="26.140625" style="20" customWidth="1"/>
    <col min="3" max="3" width="48.421875" style="2" customWidth="1"/>
    <col min="4" max="4" width="48.00390625" style="1" bestFit="1" customWidth="1"/>
    <col min="5" max="5" width="22.8515625" style="9" customWidth="1"/>
    <col min="6" max="6" width="25.140625" style="20" customWidth="1"/>
    <col min="7" max="7" width="0" style="1" hidden="1" customWidth="1"/>
    <col min="8" max="8" width="105.28125" style="1" hidden="1" customWidth="1"/>
    <col min="9" max="9" width="0" style="1" hidden="1" customWidth="1"/>
    <col min="10" max="10" width="24.140625" style="1" customWidth="1"/>
    <col min="11" max="16384" width="9.140625" style="1" customWidth="1"/>
  </cols>
  <sheetData>
    <row r="1" spans="1:6" ht="42" customHeight="1" thickBot="1">
      <c r="A1" s="52" t="s">
        <v>78</v>
      </c>
      <c r="B1" s="52"/>
      <c r="C1" s="52"/>
      <c r="D1" s="52"/>
      <c r="E1" s="52"/>
      <c r="F1" s="52"/>
    </row>
    <row r="2" spans="1:10" s="9" customFormat="1" ht="15">
      <c r="A2" s="5" t="s">
        <v>11</v>
      </c>
      <c r="B2" s="18" t="s">
        <v>2</v>
      </c>
      <c r="C2" s="7" t="s">
        <v>3</v>
      </c>
      <c r="D2" s="6" t="s">
        <v>4</v>
      </c>
      <c r="E2" s="6" t="s">
        <v>5</v>
      </c>
      <c r="F2" s="21" t="s">
        <v>6</v>
      </c>
      <c r="G2" s="8" t="s">
        <v>6</v>
      </c>
      <c r="J2" s="45" t="s">
        <v>79</v>
      </c>
    </row>
    <row r="3" spans="1:10" ht="15">
      <c r="A3" s="16">
        <v>1</v>
      </c>
      <c r="B3" s="23" t="s">
        <v>1</v>
      </c>
      <c r="C3" s="3" t="s">
        <v>13</v>
      </c>
      <c r="D3" s="3" t="s">
        <v>14</v>
      </c>
      <c r="E3" s="48" t="s">
        <v>15</v>
      </c>
      <c r="F3" s="25">
        <v>2800000</v>
      </c>
      <c r="J3" s="46" t="s">
        <v>80</v>
      </c>
    </row>
    <row r="4" spans="1:10" s="14" customFormat="1" ht="15">
      <c r="A4" s="16">
        <v>2</v>
      </c>
      <c r="B4" s="23" t="s">
        <v>1</v>
      </c>
      <c r="C4" s="27" t="s">
        <v>16</v>
      </c>
      <c r="D4" s="27" t="s">
        <v>17</v>
      </c>
      <c r="E4" s="48" t="s">
        <v>18</v>
      </c>
      <c r="F4" s="15">
        <v>2600000</v>
      </c>
      <c r="G4" s="4"/>
      <c r="J4" s="46" t="s">
        <v>80</v>
      </c>
    </row>
    <row r="5" spans="1:10" s="14" customFormat="1" ht="30">
      <c r="A5" s="16">
        <v>3</v>
      </c>
      <c r="B5" s="23" t="s">
        <v>12</v>
      </c>
      <c r="C5" s="26" t="s">
        <v>19</v>
      </c>
      <c r="D5" s="27" t="s">
        <v>20</v>
      </c>
      <c r="E5" s="48" t="s">
        <v>21</v>
      </c>
      <c r="F5" s="15">
        <v>6559200</v>
      </c>
      <c r="G5" s="4"/>
      <c r="J5" s="46" t="s">
        <v>80</v>
      </c>
    </row>
    <row r="6" spans="1:10" s="14" customFormat="1" ht="45">
      <c r="A6" s="16">
        <v>4</v>
      </c>
      <c r="B6" s="23" t="s">
        <v>22</v>
      </c>
      <c r="C6" s="28" t="s">
        <v>23</v>
      </c>
      <c r="D6" s="27" t="s">
        <v>24</v>
      </c>
      <c r="E6" s="48" t="s">
        <v>25</v>
      </c>
      <c r="F6" s="15">
        <v>20000</v>
      </c>
      <c r="G6" s="4"/>
      <c r="J6" s="46" t="s">
        <v>80</v>
      </c>
    </row>
    <row r="7" spans="1:10" s="14" customFormat="1" ht="15">
      <c r="A7" s="16">
        <v>5</v>
      </c>
      <c r="B7" s="23" t="s">
        <v>26</v>
      </c>
      <c r="C7" s="28" t="s">
        <v>27</v>
      </c>
      <c r="D7" s="27" t="s">
        <v>28</v>
      </c>
      <c r="E7" s="48" t="s">
        <v>29</v>
      </c>
      <c r="F7" s="15">
        <v>200000</v>
      </c>
      <c r="G7" s="4"/>
      <c r="J7" s="46" t="s">
        <v>80</v>
      </c>
    </row>
    <row r="8" spans="1:10" s="14" customFormat="1" ht="30">
      <c r="A8" s="16">
        <v>6</v>
      </c>
      <c r="B8" s="23" t="s">
        <v>30</v>
      </c>
      <c r="C8" s="26" t="s">
        <v>31</v>
      </c>
      <c r="D8" s="23" t="s">
        <v>32</v>
      </c>
      <c r="E8" s="48" t="s">
        <v>33</v>
      </c>
      <c r="F8" s="15">
        <v>7800</v>
      </c>
      <c r="G8" s="4"/>
      <c r="J8" s="46" t="s">
        <v>80</v>
      </c>
    </row>
    <row r="9" spans="1:10" s="14" customFormat="1" ht="15">
      <c r="A9" s="16">
        <v>7</v>
      </c>
      <c r="B9" s="23" t="s">
        <v>0</v>
      </c>
      <c r="C9" s="26" t="s">
        <v>34</v>
      </c>
      <c r="D9" s="23" t="s">
        <v>35</v>
      </c>
      <c r="E9" s="48" t="s">
        <v>81</v>
      </c>
      <c r="F9" s="15">
        <f>4000000/1.27</f>
        <v>3149606.2992125982</v>
      </c>
      <c r="G9" s="4"/>
      <c r="J9" s="46" t="s">
        <v>80</v>
      </c>
    </row>
    <row r="10" spans="1:10" s="14" customFormat="1" ht="15">
      <c r="A10" s="16">
        <v>8</v>
      </c>
      <c r="B10" s="23" t="s">
        <v>22</v>
      </c>
      <c r="C10" s="26" t="s">
        <v>36</v>
      </c>
      <c r="D10" s="23" t="s">
        <v>32</v>
      </c>
      <c r="E10" s="48" t="s">
        <v>37</v>
      </c>
      <c r="F10" s="15">
        <v>432835</v>
      </c>
      <c r="G10" s="4"/>
      <c r="J10" s="46" t="s">
        <v>80</v>
      </c>
    </row>
    <row r="11" spans="1:10" s="14" customFormat="1" ht="30">
      <c r="A11" s="16">
        <v>9</v>
      </c>
      <c r="B11" s="23" t="s">
        <v>12</v>
      </c>
      <c r="C11" s="28" t="s">
        <v>38</v>
      </c>
      <c r="D11" s="27" t="s">
        <v>39</v>
      </c>
      <c r="E11" s="48" t="s">
        <v>40</v>
      </c>
      <c r="F11" s="15">
        <v>478800</v>
      </c>
      <c r="G11" s="4"/>
      <c r="J11" s="46" t="s">
        <v>80</v>
      </c>
    </row>
    <row r="12" spans="1:10" s="14" customFormat="1" ht="45">
      <c r="A12" s="16">
        <v>10</v>
      </c>
      <c r="B12" s="31" t="s">
        <v>1</v>
      </c>
      <c r="C12" s="32" t="s">
        <v>59</v>
      </c>
      <c r="D12" s="3" t="s">
        <v>60</v>
      </c>
      <c r="E12" s="49" t="s">
        <v>61</v>
      </c>
      <c r="F12" s="33">
        <v>3840000</v>
      </c>
      <c r="G12" s="4"/>
      <c r="J12" s="46" t="s">
        <v>80</v>
      </c>
    </row>
    <row r="13" spans="1:10" s="43" customFormat="1" ht="48" customHeight="1">
      <c r="A13" s="16">
        <v>11</v>
      </c>
      <c r="B13" s="23" t="s">
        <v>0</v>
      </c>
      <c r="C13" s="40" t="s">
        <v>65</v>
      </c>
      <c r="D13" s="40" t="s">
        <v>66</v>
      </c>
      <c r="E13" s="50" t="s">
        <v>67</v>
      </c>
      <c r="F13" s="41">
        <v>3450000</v>
      </c>
      <c r="G13" s="40" t="s">
        <v>68</v>
      </c>
      <c r="H13" s="42" t="s">
        <v>69</v>
      </c>
      <c r="J13" s="47" t="s">
        <v>68</v>
      </c>
    </row>
    <row r="14" spans="1:10" s="43" customFormat="1" ht="36.75" customHeight="1">
      <c r="A14" s="16">
        <v>12</v>
      </c>
      <c r="B14" s="23" t="s">
        <v>0</v>
      </c>
      <c r="C14" s="40" t="s">
        <v>70</v>
      </c>
      <c r="D14" s="40" t="s">
        <v>71</v>
      </c>
      <c r="E14" s="50" t="s">
        <v>72</v>
      </c>
      <c r="F14" s="41">
        <v>785000</v>
      </c>
      <c r="G14" s="40" t="s">
        <v>68</v>
      </c>
      <c r="H14" s="42" t="s">
        <v>73</v>
      </c>
      <c r="J14" s="47" t="s">
        <v>68</v>
      </c>
    </row>
    <row r="15" spans="1:10" s="44" customFormat="1" ht="45" customHeight="1">
      <c r="A15" s="16">
        <v>13</v>
      </c>
      <c r="B15" s="23" t="s">
        <v>0</v>
      </c>
      <c r="C15" s="40" t="s">
        <v>70</v>
      </c>
      <c r="D15" s="40" t="s">
        <v>71</v>
      </c>
      <c r="E15" s="50" t="s">
        <v>72</v>
      </c>
      <c r="F15" s="41">
        <v>140000</v>
      </c>
      <c r="G15" s="40" t="s">
        <v>68</v>
      </c>
      <c r="J15" s="47" t="s">
        <v>68</v>
      </c>
    </row>
    <row r="16" spans="1:10" s="44" customFormat="1" ht="45.75" customHeight="1">
      <c r="A16" s="16">
        <v>14</v>
      </c>
      <c r="B16" s="23" t="s">
        <v>0</v>
      </c>
      <c r="C16" s="40" t="s">
        <v>65</v>
      </c>
      <c r="D16" s="40" t="s">
        <v>66</v>
      </c>
      <c r="E16" s="50" t="s">
        <v>74</v>
      </c>
      <c r="F16" s="41">
        <v>1400000</v>
      </c>
      <c r="G16" s="40" t="s">
        <v>68</v>
      </c>
      <c r="J16" s="47" t="s">
        <v>68</v>
      </c>
    </row>
    <row r="17" spans="1:10" s="44" customFormat="1" ht="41.25" customHeight="1">
      <c r="A17" s="16">
        <v>15</v>
      </c>
      <c r="B17" s="31" t="s">
        <v>1</v>
      </c>
      <c r="C17" s="40" t="s">
        <v>75</v>
      </c>
      <c r="D17" s="40" t="s">
        <v>76</v>
      </c>
      <c r="E17" s="50" t="s">
        <v>77</v>
      </c>
      <c r="F17" s="41">
        <v>7874016</v>
      </c>
      <c r="G17" s="40" t="s">
        <v>68</v>
      </c>
      <c r="J17" s="47" t="s">
        <v>68</v>
      </c>
    </row>
    <row r="18" spans="1:7" s="14" customFormat="1" ht="15">
      <c r="A18" s="17"/>
      <c r="B18" s="37"/>
      <c r="C18" s="38"/>
      <c r="D18" s="13"/>
      <c r="E18" s="13"/>
      <c r="F18" s="39"/>
      <c r="G18" s="4"/>
    </row>
    <row r="19" spans="1:6" ht="15.75" thickBot="1">
      <c r="A19" s="51" t="s">
        <v>10</v>
      </c>
      <c r="B19" s="51"/>
      <c r="C19" s="51"/>
      <c r="D19" s="51"/>
      <c r="E19" s="51"/>
      <c r="F19" s="51"/>
    </row>
    <row r="20" spans="1:6" s="9" customFormat="1" ht="15">
      <c r="A20" s="10" t="s">
        <v>11</v>
      </c>
      <c r="B20" s="19" t="s">
        <v>2</v>
      </c>
      <c r="C20" s="12" t="s">
        <v>3</v>
      </c>
      <c r="D20" s="11" t="s">
        <v>4</v>
      </c>
      <c r="E20" s="11" t="s">
        <v>5</v>
      </c>
      <c r="F20" s="22" t="s">
        <v>9</v>
      </c>
    </row>
    <row r="21" spans="1:7" s="14" customFormat="1" ht="45">
      <c r="A21" s="16">
        <v>1</v>
      </c>
      <c r="B21" s="23" t="s">
        <v>0</v>
      </c>
      <c r="C21" s="3" t="s">
        <v>41</v>
      </c>
      <c r="D21" s="3" t="s">
        <v>42</v>
      </c>
      <c r="E21" s="24" t="s">
        <v>43</v>
      </c>
      <c r="F21" s="25">
        <v>1200000</v>
      </c>
      <c r="G21" s="4"/>
    </row>
    <row r="22" spans="1:7" s="14" customFormat="1" ht="45">
      <c r="A22" s="16">
        <v>2</v>
      </c>
      <c r="B22" s="23" t="s">
        <v>0</v>
      </c>
      <c r="C22" s="29" t="s">
        <v>44</v>
      </c>
      <c r="D22" s="30" t="s">
        <v>45</v>
      </c>
      <c r="E22" s="24" t="s">
        <v>46</v>
      </c>
      <c r="F22" s="25">
        <v>95350000</v>
      </c>
      <c r="G22" s="4"/>
    </row>
    <row r="23" spans="1:7" s="14" customFormat="1" ht="30">
      <c r="A23" s="16">
        <v>3</v>
      </c>
      <c r="B23" s="23" t="s">
        <v>12</v>
      </c>
      <c r="C23" s="29" t="s">
        <v>47</v>
      </c>
      <c r="D23" s="30" t="s">
        <v>48</v>
      </c>
      <c r="E23" s="24" t="s">
        <v>49</v>
      </c>
      <c r="F23" s="25">
        <v>15320000</v>
      </c>
      <c r="G23" s="4"/>
    </row>
    <row r="24" spans="1:7" s="14" customFormat="1" ht="48.75" customHeight="1">
      <c r="A24" s="16">
        <v>4</v>
      </c>
      <c r="B24" s="23" t="s">
        <v>12</v>
      </c>
      <c r="C24" s="29" t="s">
        <v>50</v>
      </c>
      <c r="D24" s="30" t="s">
        <v>51</v>
      </c>
      <c r="E24" s="24" t="s">
        <v>52</v>
      </c>
      <c r="F24" s="25">
        <v>584000</v>
      </c>
      <c r="G24" s="4"/>
    </row>
    <row r="25" spans="1:7" s="14" customFormat="1" ht="45">
      <c r="A25" s="16">
        <v>5</v>
      </c>
      <c r="B25" s="23" t="s">
        <v>12</v>
      </c>
      <c r="C25" s="29" t="s">
        <v>53</v>
      </c>
      <c r="D25" s="30" t="s">
        <v>54</v>
      </c>
      <c r="E25" s="24" t="s">
        <v>55</v>
      </c>
      <c r="F25" s="25">
        <v>8710000</v>
      </c>
      <c r="G25" s="4"/>
    </row>
    <row r="26" spans="1:7" s="14" customFormat="1" ht="30">
      <c r="A26" s="16">
        <v>6</v>
      </c>
      <c r="B26" s="23" t="s">
        <v>0</v>
      </c>
      <c r="C26" s="29" t="s">
        <v>56</v>
      </c>
      <c r="D26" s="30" t="s">
        <v>57</v>
      </c>
      <c r="E26" s="24" t="s">
        <v>58</v>
      </c>
      <c r="F26" s="25">
        <v>4850000</v>
      </c>
      <c r="G26" s="4"/>
    </row>
    <row r="27" spans="1:7" s="14" customFormat="1" ht="60">
      <c r="A27" s="16">
        <v>7</v>
      </c>
      <c r="B27" s="34" t="s">
        <v>1</v>
      </c>
      <c r="C27" s="35" t="s">
        <v>64</v>
      </c>
      <c r="D27" s="35" t="s">
        <v>62</v>
      </c>
      <c r="E27" s="35" t="s">
        <v>63</v>
      </c>
      <c r="F27" s="36">
        <f>240000+72000</f>
        <v>312000</v>
      </c>
      <c r="G27" s="4"/>
    </row>
    <row r="29" spans="1:2" ht="15">
      <c r="A29" s="9" t="s">
        <v>7</v>
      </c>
      <c r="B29" s="20" t="s">
        <v>8</v>
      </c>
    </row>
  </sheetData>
  <sheetProtection/>
  <mergeCells count="2">
    <mergeCell ref="A19:F19"/>
    <mergeCell ref="A1:F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Rékai Tamás</dc:creator>
  <cp:keywords/>
  <dc:description/>
  <cp:lastModifiedBy>Veisz Péter</cp:lastModifiedBy>
  <cp:lastPrinted>2013-11-07T14:52:02Z</cp:lastPrinted>
  <dcterms:created xsi:type="dcterms:W3CDTF">2011-05-05T09:13:08Z</dcterms:created>
  <dcterms:modified xsi:type="dcterms:W3CDTF">2013-12-02T12:59:02Z</dcterms:modified>
  <cp:category/>
  <cp:version/>
  <cp:contentType/>
  <cp:contentStatus/>
</cp:coreProperties>
</file>