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65" windowHeight="65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<sst xmlns="http://schemas.openxmlformats.org/spreadsheetml/2006/main" count="41" uniqueCount="17">
  <si>
    <t>Élelmiszer, ital, dohány</t>
  </si>
  <si>
    <t>Energia- hordozók</t>
  </si>
  <si>
    <t>Nyers- anyagok</t>
  </si>
  <si>
    <t>Feldolgozott termékek</t>
  </si>
  <si>
    <t>Változás</t>
  </si>
  <si>
    <t>KIVITEL</t>
  </si>
  <si>
    <t>BEHOZATAL</t>
  </si>
  <si>
    <t>ÖSSZESEN</t>
  </si>
  <si>
    <t>M.e.: MEUR, %</t>
  </si>
  <si>
    <t xml:space="preserve"> EU 15</t>
  </si>
  <si>
    <t xml:space="preserve">INDEX </t>
  </si>
  <si>
    <t>Gépek, gépi berendezések</t>
  </si>
  <si>
    <t xml:space="preserve"> EU 27</t>
  </si>
  <si>
    <t xml:space="preserve"> EU 12</t>
  </si>
  <si>
    <t>Forrás: KSH</t>
  </si>
  <si>
    <t>Nemzetgazdaság összesen</t>
  </si>
  <si>
    <t>A KERESKEDELMI TERMÉKFORGALOM VÁLTOZÁSA AZ EU ORSZÁGOKKAL  ÁRUFŐCSOPORTONKÉNT, I-III. HÓ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</si>
</sst>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  <numFmt numFmtId="166" formatCode="#,##0.0"/>
  </numFmts>
  <fonts count="5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n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9" fontId="1" fillId="0" borderId="0" xfId="19" applyFont="1" applyAlignment="1">
      <alignment/>
    </xf>
    <xf numFmtId="165" fontId="1" fillId="0" borderId="0" xfId="19" applyNumberFormat="1" applyFont="1" applyAlignment="1">
      <alignment/>
    </xf>
    <xf numFmtId="165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indent="1"/>
    </xf>
    <xf numFmtId="165" fontId="2" fillId="0" borderId="7" xfId="19" applyNumberFormat="1" applyFont="1" applyBorder="1" applyAlignment="1">
      <alignment horizontal="right"/>
    </xf>
    <xf numFmtId="0" fontId="3" fillId="0" borderId="8" xfId="0" applyFont="1" applyBorder="1" applyAlignment="1">
      <alignment horizontal="left" indent="1"/>
    </xf>
    <xf numFmtId="164" fontId="3" fillId="0" borderId="2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6" fontId="3" fillId="0" borderId="9" xfId="0" applyNumberFormat="1" applyFont="1" applyBorder="1" applyAlignment="1">
      <alignment horizontal="right"/>
    </xf>
    <xf numFmtId="166" fontId="3" fillId="0" borderId="10" xfId="0" applyNumberFormat="1" applyFont="1" applyBorder="1" applyAlignment="1">
      <alignment horizontal="right"/>
    </xf>
    <xf numFmtId="166" fontId="3" fillId="0" borderId="11" xfId="0" applyNumberFormat="1" applyFont="1" applyBorder="1" applyAlignment="1">
      <alignment horizontal="right"/>
    </xf>
    <xf numFmtId="166" fontId="2" fillId="0" borderId="12" xfId="0" applyNumberFormat="1" applyFont="1" applyBorder="1" applyAlignment="1">
      <alignment horizontal="right"/>
    </xf>
    <xf numFmtId="166" fontId="3" fillId="0" borderId="13" xfId="0" applyNumberFormat="1" applyFont="1" applyBorder="1" applyAlignment="1">
      <alignment horizontal="right"/>
    </xf>
    <xf numFmtId="166" fontId="3" fillId="0" borderId="14" xfId="0" applyNumberFormat="1" applyFont="1" applyBorder="1" applyAlignment="1">
      <alignment horizontal="right"/>
    </xf>
    <xf numFmtId="166" fontId="3" fillId="0" borderId="15" xfId="0" applyNumberFormat="1" applyFont="1" applyBorder="1" applyAlignment="1">
      <alignment horizontal="right"/>
    </xf>
    <xf numFmtId="166" fontId="2" fillId="0" borderId="16" xfId="0" applyNumberFormat="1" applyFont="1" applyBorder="1" applyAlignment="1">
      <alignment horizontal="right"/>
    </xf>
    <xf numFmtId="166" fontId="3" fillId="0" borderId="17" xfId="0" applyNumberFormat="1" applyFont="1" applyBorder="1" applyAlignment="1">
      <alignment horizontal="right"/>
    </xf>
    <xf numFmtId="166" fontId="3" fillId="0" borderId="18" xfId="0" applyNumberFormat="1" applyFont="1" applyBorder="1" applyAlignment="1">
      <alignment horizontal="right"/>
    </xf>
    <xf numFmtId="166" fontId="3" fillId="0" borderId="19" xfId="0" applyNumberFormat="1" applyFont="1" applyBorder="1" applyAlignment="1">
      <alignment horizontal="right"/>
    </xf>
    <xf numFmtId="166" fontId="2" fillId="0" borderId="20" xfId="0" applyNumberFormat="1" applyFont="1" applyBorder="1" applyAlignment="1">
      <alignment horizontal="right"/>
    </xf>
    <xf numFmtId="165" fontId="2" fillId="0" borderId="13" xfId="19" applyNumberFormat="1" applyFont="1" applyBorder="1" applyAlignment="1">
      <alignment horizontal="right"/>
    </xf>
    <xf numFmtId="165" fontId="2" fillId="0" borderId="14" xfId="19" applyNumberFormat="1" applyFont="1" applyBorder="1" applyAlignment="1">
      <alignment horizontal="right"/>
    </xf>
    <xf numFmtId="165" fontId="2" fillId="0" borderId="15" xfId="19" applyNumberFormat="1" applyFont="1" applyBorder="1" applyAlignment="1">
      <alignment horizontal="right"/>
    </xf>
    <xf numFmtId="0" fontId="4" fillId="0" borderId="0" xfId="0" applyFont="1" applyAlignment="1">
      <alignment/>
    </xf>
    <xf numFmtId="165" fontId="2" fillId="0" borderId="21" xfId="19" applyNumberFormat="1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30">
      <selection activeCell="G43" sqref="G43"/>
    </sheetView>
  </sheetViews>
  <sheetFormatPr defaultColWidth="9.00390625" defaultRowHeight="12.75"/>
  <cols>
    <col min="1" max="1" width="19.625" style="1" customWidth="1"/>
    <col min="2" max="2" width="11.25390625" style="1" customWidth="1"/>
    <col min="3" max="3" width="8.875" style="1" customWidth="1"/>
    <col min="4" max="4" width="9.25390625" style="1" customWidth="1"/>
    <col min="5" max="5" width="12.25390625" style="1" customWidth="1"/>
    <col min="6" max="6" width="14.00390625" style="1" customWidth="1"/>
    <col min="7" max="7" width="12.25390625" style="1" customWidth="1"/>
    <col min="8" max="16384" width="9.125" style="1" customWidth="1"/>
  </cols>
  <sheetData>
    <row r="1" spans="1:7" ht="15.75">
      <c r="A1" s="38" t="s">
        <v>16</v>
      </c>
      <c r="B1" s="38"/>
      <c r="C1" s="38"/>
      <c r="D1" s="38"/>
      <c r="E1" s="38"/>
      <c r="F1" s="38"/>
      <c r="G1" s="38"/>
    </row>
    <row r="2" spans="1:7" ht="15" customHeight="1">
      <c r="A2" s="38"/>
      <c r="B2" s="38"/>
      <c r="C2" s="38"/>
      <c r="D2" s="38"/>
      <c r="E2" s="38"/>
      <c r="F2" s="38"/>
      <c r="G2" s="38"/>
    </row>
    <row r="3" spans="1:7" ht="13.5" customHeight="1" thickBot="1">
      <c r="A3" s="5"/>
      <c r="B3" s="5"/>
      <c r="C3" s="5"/>
      <c r="D3" s="5"/>
      <c r="E3" s="5"/>
      <c r="G3" s="33" t="s">
        <v>8</v>
      </c>
    </row>
    <row r="4" spans="1:7" ht="33" customHeight="1" thickBot="1" thickTop="1">
      <c r="A4" s="6" t="s">
        <v>5</v>
      </c>
      <c r="B4" s="7" t="s">
        <v>0</v>
      </c>
      <c r="C4" s="8" t="s">
        <v>2</v>
      </c>
      <c r="D4" s="8" t="s">
        <v>1</v>
      </c>
      <c r="E4" s="8" t="s">
        <v>3</v>
      </c>
      <c r="F4" s="9" t="s">
        <v>11</v>
      </c>
      <c r="G4" s="10" t="s">
        <v>7</v>
      </c>
    </row>
    <row r="5" spans="1:7" ht="17.25" customHeight="1" thickBot="1" thickTop="1">
      <c r="A5" s="35" t="s">
        <v>15</v>
      </c>
      <c r="B5" s="36"/>
      <c r="C5" s="36"/>
      <c r="D5" s="36"/>
      <c r="E5" s="36"/>
      <c r="F5" s="36"/>
      <c r="G5" s="37"/>
    </row>
    <row r="6" spans="1:7" ht="15" customHeight="1">
      <c r="A6" s="11">
        <v>2010</v>
      </c>
      <c r="B6" s="18">
        <v>1093.067</v>
      </c>
      <c r="C6" s="19">
        <v>379.5835</v>
      </c>
      <c r="D6" s="19">
        <v>479.7364</v>
      </c>
      <c r="E6" s="19">
        <v>4458.7394</v>
      </c>
      <c r="F6" s="20">
        <v>9800.6374</v>
      </c>
      <c r="G6" s="21">
        <f>B6+C6+D6+E6+F6</f>
        <v>16211.7637</v>
      </c>
    </row>
    <row r="7" spans="1:7" ht="17.25" customHeight="1">
      <c r="A7" s="11">
        <v>2011</v>
      </c>
      <c r="B7" s="22">
        <v>1409.1376</v>
      </c>
      <c r="C7" s="23">
        <v>509.7681</v>
      </c>
      <c r="D7" s="23">
        <v>548.5501</v>
      </c>
      <c r="E7" s="23">
        <v>5613.5874</v>
      </c>
      <c r="F7" s="24">
        <v>11941.1739</v>
      </c>
      <c r="G7" s="25">
        <f>B7+C7+D7+E7+F7</f>
        <v>20022.2171</v>
      </c>
    </row>
    <row r="8" spans="1:7" ht="16.5" customHeight="1">
      <c r="A8" s="11" t="s">
        <v>10</v>
      </c>
      <c r="B8" s="30">
        <f aca="true" t="shared" si="0" ref="B8:G8">B7/B6</f>
        <v>1.28915940193968</v>
      </c>
      <c r="C8" s="31">
        <f t="shared" si="0"/>
        <v>1.3429669624733425</v>
      </c>
      <c r="D8" s="31">
        <f t="shared" si="0"/>
        <v>1.1434406478224293</v>
      </c>
      <c r="E8" s="31">
        <f t="shared" si="0"/>
        <v>1.2590077365813306</v>
      </c>
      <c r="F8" s="32">
        <f t="shared" si="0"/>
        <v>1.2184078864095105</v>
      </c>
      <c r="G8" s="12">
        <f t="shared" si="0"/>
        <v>1.2350424957156267</v>
      </c>
    </row>
    <row r="9" spans="1:7" ht="17.25" customHeight="1" thickBot="1">
      <c r="A9" s="13" t="s">
        <v>4</v>
      </c>
      <c r="B9" s="26">
        <f aca="true" t="shared" si="1" ref="B9:G9">B7-B6</f>
        <v>316.0706</v>
      </c>
      <c r="C9" s="27">
        <f t="shared" si="1"/>
        <v>130.1846</v>
      </c>
      <c r="D9" s="27">
        <f t="shared" si="1"/>
        <v>68.81370000000004</v>
      </c>
      <c r="E9" s="27">
        <f t="shared" si="1"/>
        <v>1154.848</v>
      </c>
      <c r="F9" s="28">
        <f t="shared" si="1"/>
        <v>2140.5365</v>
      </c>
      <c r="G9" s="29">
        <f t="shared" si="1"/>
        <v>3810.453400000002</v>
      </c>
    </row>
    <row r="10" spans="1:7" ht="17.25" thickBot="1" thickTop="1">
      <c r="A10" s="35" t="s">
        <v>12</v>
      </c>
      <c r="B10" s="36"/>
      <c r="C10" s="36"/>
      <c r="D10" s="36"/>
      <c r="E10" s="36"/>
      <c r="F10" s="36"/>
      <c r="G10" s="37"/>
    </row>
    <row r="11" spans="1:7" ht="15.75">
      <c r="A11" s="11">
        <v>2010</v>
      </c>
      <c r="B11" s="18">
        <v>900.8051</v>
      </c>
      <c r="C11" s="19">
        <v>323.1765</v>
      </c>
      <c r="D11" s="19">
        <v>309.7418</v>
      </c>
      <c r="E11" s="19">
        <v>3546.8672</v>
      </c>
      <c r="F11" s="20">
        <v>7666.3064</v>
      </c>
      <c r="G11" s="21">
        <f>B11+C11+D11+E11+F11</f>
        <v>12746.897</v>
      </c>
    </row>
    <row r="12" spans="1:7" ht="15.75">
      <c r="A12" s="11">
        <v>2011</v>
      </c>
      <c r="B12" s="22">
        <v>1133.9629</v>
      </c>
      <c r="C12" s="23">
        <v>428.3992</v>
      </c>
      <c r="D12" s="23">
        <v>416.0513</v>
      </c>
      <c r="E12" s="23">
        <v>4510.8128</v>
      </c>
      <c r="F12" s="24">
        <v>8953.0864</v>
      </c>
      <c r="G12" s="25">
        <f>B12+C12+D12+E12+F12</f>
        <v>15442.312600000001</v>
      </c>
    </row>
    <row r="13" spans="1:7" ht="15.75">
      <c r="A13" s="11" t="s">
        <v>10</v>
      </c>
      <c r="B13" s="30">
        <f aca="true" t="shared" si="2" ref="B13:G13">B12/B11</f>
        <v>1.258832682008572</v>
      </c>
      <c r="C13" s="31">
        <f t="shared" si="2"/>
        <v>1.3255889583555736</v>
      </c>
      <c r="D13" s="31">
        <f t="shared" si="2"/>
        <v>1.3432197397961787</v>
      </c>
      <c r="E13" s="31">
        <f t="shared" si="2"/>
        <v>1.2717738064734985</v>
      </c>
      <c r="F13" s="32">
        <f t="shared" si="2"/>
        <v>1.1678487569972418</v>
      </c>
      <c r="G13" s="12">
        <f t="shared" si="2"/>
        <v>1.2114566078316942</v>
      </c>
    </row>
    <row r="14" spans="1:7" ht="16.5" thickBot="1">
      <c r="A14" s="13" t="s">
        <v>4</v>
      </c>
      <c r="B14" s="26">
        <f aca="true" t="shared" si="3" ref="B14:G14">B12-B11</f>
        <v>233.15779999999995</v>
      </c>
      <c r="C14" s="27">
        <f t="shared" si="3"/>
        <v>105.22270000000003</v>
      </c>
      <c r="D14" s="27">
        <f t="shared" si="3"/>
        <v>106.30950000000001</v>
      </c>
      <c r="E14" s="27">
        <f t="shared" si="3"/>
        <v>963.9455999999996</v>
      </c>
      <c r="F14" s="28">
        <f t="shared" si="3"/>
        <v>1286.7799999999997</v>
      </c>
      <c r="G14" s="29">
        <f t="shared" si="3"/>
        <v>2695.4156000000003</v>
      </c>
    </row>
    <row r="15" spans="1:7" ht="17.25" thickBot="1" thickTop="1">
      <c r="A15" s="35" t="s">
        <v>9</v>
      </c>
      <c r="B15" s="36"/>
      <c r="C15" s="36"/>
      <c r="D15" s="36"/>
      <c r="E15" s="36"/>
      <c r="F15" s="36"/>
      <c r="G15" s="37"/>
    </row>
    <row r="16" spans="1:7" ht="15.75">
      <c r="A16" s="11">
        <v>2010</v>
      </c>
      <c r="B16" s="18">
        <v>491.8347</v>
      </c>
      <c r="C16" s="19">
        <v>225.9847</v>
      </c>
      <c r="D16" s="19">
        <v>206.6023</v>
      </c>
      <c r="E16" s="19">
        <v>2488.0678</v>
      </c>
      <c r="F16" s="20">
        <v>6263.0395</v>
      </c>
      <c r="G16" s="21">
        <f>B16+C16+D16+E16+F16</f>
        <v>9675.528999999999</v>
      </c>
    </row>
    <row r="17" spans="1:7" ht="15.75">
      <c r="A17" s="11">
        <v>2011</v>
      </c>
      <c r="B17" s="22">
        <v>621.8937</v>
      </c>
      <c r="C17" s="23">
        <v>269.856</v>
      </c>
      <c r="D17" s="23">
        <v>197.9954</v>
      </c>
      <c r="E17" s="23">
        <v>3026.459</v>
      </c>
      <c r="F17" s="24">
        <v>7191.6173</v>
      </c>
      <c r="G17" s="25">
        <f>B17+C17+D17+E17+F17</f>
        <v>11307.8214</v>
      </c>
    </row>
    <row r="18" spans="1:7" ht="15.75">
      <c r="A18" s="11" t="s">
        <v>10</v>
      </c>
      <c r="B18" s="30">
        <f aca="true" t="shared" si="4" ref="B18:G18">B17/B16</f>
        <v>1.2644364051580743</v>
      </c>
      <c r="C18" s="31">
        <f t="shared" si="4"/>
        <v>1.194133939156058</v>
      </c>
      <c r="D18" s="31">
        <f t="shared" si="4"/>
        <v>0.9583407348320904</v>
      </c>
      <c r="E18" s="31">
        <f t="shared" si="4"/>
        <v>1.2163892800670464</v>
      </c>
      <c r="F18" s="32">
        <f t="shared" si="4"/>
        <v>1.1482631236798044</v>
      </c>
      <c r="G18" s="12">
        <f t="shared" si="4"/>
        <v>1.1687031685812737</v>
      </c>
    </row>
    <row r="19" spans="1:7" ht="16.5" thickBot="1">
      <c r="A19" s="13" t="s">
        <v>4</v>
      </c>
      <c r="B19" s="26">
        <f aca="true" t="shared" si="5" ref="B19:G19">B17-B16</f>
        <v>130.05899999999997</v>
      </c>
      <c r="C19" s="27">
        <f t="shared" si="5"/>
        <v>43.87129999999999</v>
      </c>
      <c r="D19" s="27">
        <f t="shared" si="5"/>
        <v>-8.606900000000024</v>
      </c>
      <c r="E19" s="27">
        <f t="shared" si="5"/>
        <v>538.3912</v>
      </c>
      <c r="F19" s="28">
        <f t="shared" si="5"/>
        <v>928.5778</v>
      </c>
      <c r="G19" s="29">
        <f t="shared" si="5"/>
        <v>1632.292400000002</v>
      </c>
    </row>
    <row r="20" spans="1:7" ht="17.25" thickBot="1" thickTop="1">
      <c r="A20" s="35" t="s">
        <v>13</v>
      </c>
      <c r="B20" s="36"/>
      <c r="C20" s="36"/>
      <c r="D20" s="36"/>
      <c r="E20" s="36"/>
      <c r="F20" s="36"/>
      <c r="G20" s="37"/>
    </row>
    <row r="21" spans="1:7" ht="15.75">
      <c r="A21" s="11">
        <v>2010</v>
      </c>
      <c r="B21" s="18">
        <v>408.9705</v>
      </c>
      <c r="C21" s="19">
        <v>97.1917</v>
      </c>
      <c r="D21" s="19">
        <v>103.1394</v>
      </c>
      <c r="E21" s="19">
        <v>1058.7994</v>
      </c>
      <c r="F21" s="20">
        <v>1403.2669</v>
      </c>
      <c r="G21" s="21">
        <f>B21+C21+D21+E21+F21</f>
        <v>3071.3679</v>
      </c>
    </row>
    <row r="22" spans="1:7" ht="15.75">
      <c r="A22" s="11">
        <v>2011</v>
      </c>
      <c r="B22" s="22">
        <v>512.0692</v>
      </c>
      <c r="C22" s="23">
        <v>158.5433</v>
      </c>
      <c r="D22" s="23">
        <v>218.0558</v>
      </c>
      <c r="E22" s="23">
        <v>1484.3538</v>
      </c>
      <c r="F22" s="24">
        <v>1761.4691</v>
      </c>
      <c r="G22" s="25">
        <f>B22+C22+D22+E22+F22</f>
        <v>4134.4912</v>
      </c>
    </row>
    <row r="23" spans="1:7" ht="15.75">
      <c r="A23" s="11" t="s">
        <v>10</v>
      </c>
      <c r="B23" s="30">
        <f aca="true" t="shared" si="6" ref="B23:G23">B22/B21</f>
        <v>1.2520932438892292</v>
      </c>
      <c r="C23" s="31">
        <f t="shared" si="6"/>
        <v>1.6312432028660884</v>
      </c>
      <c r="D23" s="31">
        <f t="shared" si="6"/>
        <v>2.114185267705649</v>
      </c>
      <c r="E23" s="31">
        <f t="shared" si="6"/>
        <v>1.4019216482366725</v>
      </c>
      <c r="F23" s="32">
        <f t="shared" si="6"/>
        <v>1.2552630579400113</v>
      </c>
      <c r="G23" s="12">
        <f t="shared" si="6"/>
        <v>1.3461400049144228</v>
      </c>
    </row>
    <row r="24" spans="1:7" ht="16.5" thickBot="1">
      <c r="A24" s="13" t="s">
        <v>4</v>
      </c>
      <c r="B24" s="26">
        <f aca="true" t="shared" si="7" ref="B24:G24">B22-B21</f>
        <v>103.09870000000001</v>
      </c>
      <c r="C24" s="27">
        <f t="shared" si="7"/>
        <v>61.35159999999999</v>
      </c>
      <c r="D24" s="27">
        <f t="shared" si="7"/>
        <v>114.91640000000001</v>
      </c>
      <c r="E24" s="27">
        <f t="shared" si="7"/>
        <v>425.5544</v>
      </c>
      <c r="F24" s="28">
        <f t="shared" si="7"/>
        <v>358.20219999999995</v>
      </c>
      <c r="G24" s="29">
        <f t="shared" si="7"/>
        <v>1063.1233000000002</v>
      </c>
    </row>
    <row r="25" spans="1:7" ht="35.25" customHeight="1" thickBot="1" thickTop="1">
      <c r="A25" s="6" t="s">
        <v>6</v>
      </c>
      <c r="B25" s="14" t="s">
        <v>0</v>
      </c>
      <c r="C25" s="15" t="s">
        <v>2</v>
      </c>
      <c r="D25" s="15" t="s">
        <v>1</v>
      </c>
      <c r="E25" s="15" t="s">
        <v>3</v>
      </c>
      <c r="F25" s="16" t="s">
        <v>11</v>
      </c>
      <c r="G25" s="17" t="s">
        <v>7</v>
      </c>
    </row>
    <row r="26" spans="1:7" ht="19.5" customHeight="1" thickBot="1" thickTop="1">
      <c r="A26" s="35" t="s">
        <v>15</v>
      </c>
      <c r="B26" s="36"/>
      <c r="C26" s="36"/>
      <c r="D26" s="36"/>
      <c r="E26" s="36"/>
      <c r="F26" s="36"/>
      <c r="G26" s="37"/>
    </row>
    <row r="27" spans="1:9" ht="15.75">
      <c r="A27" s="11">
        <v>2010</v>
      </c>
      <c r="B27" s="18">
        <v>721.0608</v>
      </c>
      <c r="C27" s="19">
        <v>284.736</v>
      </c>
      <c r="D27" s="19">
        <v>1704.2588</v>
      </c>
      <c r="E27" s="19">
        <v>4764.6753</v>
      </c>
      <c r="F27" s="20">
        <v>7280.1011</v>
      </c>
      <c r="G27" s="21">
        <f>B27+C27+D27+E27+F27</f>
        <v>14754.832</v>
      </c>
      <c r="I27" s="2"/>
    </row>
    <row r="28" spans="1:9" ht="15.75">
      <c r="A28" s="11">
        <v>2011</v>
      </c>
      <c r="B28" s="22">
        <v>893.6006</v>
      </c>
      <c r="C28" s="23">
        <v>420.0967</v>
      </c>
      <c r="D28" s="23">
        <v>1997.3374</v>
      </c>
      <c r="E28" s="23">
        <v>6038.7031</v>
      </c>
      <c r="F28" s="24">
        <v>8601.0503</v>
      </c>
      <c r="G28" s="25">
        <f>B28+C28+D28+E28+F28</f>
        <v>17950.788099999998</v>
      </c>
      <c r="I28" s="2"/>
    </row>
    <row r="29" spans="1:7" ht="15.75">
      <c r="A29" s="11" t="s">
        <v>10</v>
      </c>
      <c r="B29" s="30">
        <f aca="true" t="shared" si="8" ref="B29:G29">B28/B27</f>
        <v>1.239286062978323</v>
      </c>
      <c r="C29" s="31">
        <f t="shared" si="8"/>
        <v>1.4753901859968532</v>
      </c>
      <c r="D29" s="31">
        <f t="shared" si="8"/>
        <v>1.1719683653679827</v>
      </c>
      <c r="E29" s="31">
        <f t="shared" si="8"/>
        <v>1.2673902668666635</v>
      </c>
      <c r="F29" s="32">
        <f t="shared" si="8"/>
        <v>1.1814465461200807</v>
      </c>
      <c r="G29" s="12">
        <f t="shared" si="8"/>
        <v>1.2166040318181865</v>
      </c>
    </row>
    <row r="30" spans="1:7" ht="16.5" thickBot="1">
      <c r="A30" s="13" t="s">
        <v>4</v>
      </c>
      <c r="B30" s="26">
        <f aca="true" t="shared" si="9" ref="B30:G30">B28-B27</f>
        <v>172.5398</v>
      </c>
      <c r="C30" s="27">
        <f t="shared" si="9"/>
        <v>135.3607</v>
      </c>
      <c r="D30" s="27">
        <f t="shared" si="9"/>
        <v>293.0785999999998</v>
      </c>
      <c r="E30" s="27">
        <f t="shared" si="9"/>
        <v>1274.0277999999998</v>
      </c>
      <c r="F30" s="28">
        <f t="shared" si="9"/>
        <v>1320.949200000001</v>
      </c>
      <c r="G30" s="29">
        <f t="shared" si="9"/>
        <v>3195.9560999999976</v>
      </c>
    </row>
    <row r="31" spans="1:7" ht="17.25" thickBot="1" thickTop="1">
      <c r="A31" s="35" t="s">
        <v>12</v>
      </c>
      <c r="B31" s="36"/>
      <c r="C31" s="36"/>
      <c r="D31" s="36"/>
      <c r="E31" s="36"/>
      <c r="F31" s="36"/>
      <c r="G31" s="37"/>
    </row>
    <row r="32" spans="1:7" ht="15.75">
      <c r="A32" s="11">
        <v>2010</v>
      </c>
      <c r="B32" s="18">
        <v>682.1937</v>
      </c>
      <c r="C32" s="19">
        <v>191.7544</v>
      </c>
      <c r="D32" s="19">
        <v>501.3971</v>
      </c>
      <c r="E32" s="19">
        <v>4114.328</v>
      </c>
      <c r="F32" s="20">
        <v>4630.5106</v>
      </c>
      <c r="G32" s="21">
        <f>B32+C32+D32+E32+F32</f>
        <v>10120.1838</v>
      </c>
    </row>
    <row r="33" spans="1:7" ht="15.75">
      <c r="A33" s="11">
        <v>2011</v>
      </c>
      <c r="B33" s="22">
        <v>837.9381</v>
      </c>
      <c r="C33" s="23">
        <v>276.9788</v>
      </c>
      <c r="D33" s="23">
        <v>559.7451</v>
      </c>
      <c r="E33" s="23">
        <v>5165.9871</v>
      </c>
      <c r="F33" s="24">
        <v>5581.7932</v>
      </c>
      <c r="G33" s="25">
        <f>B33+C33+D33+E33+F33</f>
        <v>12422.4423</v>
      </c>
    </row>
    <row r="34" spans="1:7" ht="15.75">
      <c r="A34" s="11" t="s">
        <v>10</v>
      </c>
      <c r="B34" s="30">
        <f aca="true" t="shared" si="10" ref="B34:G34">B33/B32</f>
        <v>1.228299381832462</v>
      </c>
      <c r="C34" s="31">
        <f t="shared" si="10"/>
        <v>1.444445603334265</v>
      </c>
      <c r="D34" s="31">
        <f t="shared" si="10"/>
        <v>1.116370836608349</v>
      </c>
      <c r="E34" s="31">
        <f t="shared" si="10"/>
        <v>1.2556089597134696</v>
      </c>
      <c r="F34" s="32">
        <f t="shared" si="10"/>
        <v>1.20543794889488</v>
      </c>
      <c r="G34" s="12">
        <f t="shared" si="10"/>
        <v>1.2274917674914165</v>
      </c>
    </row>
    <row r="35" spans="1:7" ht="16.5" thickBot="1">
      <c r="A35" s="13" t="s">
        <v>4</v>
      </c>
      <c r="B35" s="26">
        <f aca="true" t="shared" si="11" ref="B35:G35">B33-B32</f>
        <v>155.74439999999993</v>
      </c>
      <c r="C35" s="27">
        <f t="shared" si="11"/>
        <v>85.22439999999997</v>
      </c>
      <c r="D35" s="27">
        <f t="shared" si="11"/>
        <v>58.347999999999956</v>
      </c>
      <c r="E35" s="27">
        <f t="shared" si="11"/>
        <v>1051.6590999999999</v>
      </c>
      <c r="F35" s="28">
        <f t="shared" si="11"/>
        <v>951.2826000000005</v>
      </c>
      <c r="G35" s="29">
        <f t="shared" si="11"/>
        <v>2302.2585</v>
      </c>
    </row>
    <row r="36" spans="1:9" ht="17.25" thickBot="1" thickTop="1">
      <c r="A36" s="35" t="s">
        <v>9</v>
      </c>
      <c r="B36" s="36"/>
      <c r="C36" s="36"/>
      <c r="D36" s="36"/>
      <c r="E36" s="36"/>
      <c r="F36" s="36"/>
      <c r="G36" s="37"/>
      <c r="I36" s="4"/>
    </row>
    <row r="37" spans="1:7" ht="15.75">
      <c r="A37" s="11">
        <v>2010</v>
      </c>
      <c r="B37" s="18">
        <v>474.5901</v>
      </c>
      <c r="C37" s="19">
        <v>147.3086</v>
      </c>
      <c r="D37" s="19">
        <v>328.1396</v>
      </c>
      <c r="E37" s="19">
        <v>3176.8989</v>
      </c>
      <c r="F37" s="20">
        <v>3863.71</v>
      </c>
      <c r="G37" s="21">
        <f>B37+C37+D37+E37+F37</f>
        <v>7990.6472</v>
      </c>
    </row>
    <row r="38" spans="1:7" ht="15.75">
      <c r="A38" s="11">
        <v>2011</v>
      </c>
      <c r="B38" s="22">
        <v>538.4985</v>
      </c>
      <c r="C38" s="23">
        <v>199.4576</v>
      </c>
      <c r="D38" s="23">
        <v>361.122</v>
      </c>
      <c r="E38" s="23">
        <v>3923.637</v>
      </c>
      <c r="F38" s="24">
        <v>4525.5185</v>
      </c>
      <c r="G38" s="25">
        <f>B38+C38+D38+E38+F38</f>
        <v>9548.2336</v>
      </c>
    </row>
    <row r="39" spans="1:9" ht="15.75">
      <c r="A39" s="11" t="s">
        <v>10</v>
      </c>
      <c r="B39" s="30">
        <f aca="true" t="shared" si="12" ref="B39:G39">B38/B37</f>
        <v>1.1346602046692504</v>
      </c>
      <c r="C39" s="31">
        <f t="shared" si="12"/>
        <v>1.3540119178377907</v>
      </c>
      <c r="D39" s="31">
        <f t="shared" si="12"/>
        <v>1.1005133181121696</v>
      </c>
      <c r="E39" s="31">
        <f t="shared" si="12"/>
        <v>1.2350525224457096</v>
      </c>
      <c r="F39" s="31">
        <f t="shared" si="12"/>
        <v>1.1712883472103237</v>
      </c>
      <c r="G39" s="34">
        <f t="shared" si="12"/>
        <v>1.1949261882066322</v>
      </c>
      <c r="I39" s="3"/>
    </row>
    <row r="40" spans="1:9" ht="16.5" thickBot="1">
      <c r="A40" s="13" t="s">
        <v>4</v>
      </c>
      <c r="B40" s="26">
        <f aca="true" t="shared" si="13" ref="B40:G40">B38-B37</f>
        <v>63.90840000000003</v>
      </c>
      <c r="C40" s="26">
        <f t="shared" si="13"/>
        <v>52.149</v>
      </c>
      <c r="D40" s="27">
        <f t="shared" si="13"/>
        <v>32.98240000000004</v>
      </c>
      <c r="E40" s="27">
        <f t="shared" si="13"/>
        <v>746.7381</v>
      </c>
      <c r="F40" s="28">
        <f t="shared" si="13"/>
        <v>661.8085000000001</v>
      </c>
      <c r="G40" s="29">
        <f t="shared" si="13"/>
        <v>1557.5863999999992</v>
      </c>
      <c r="I40" s="4"/>
    </row>
    <row r="41" spans="1:7" ht="17.25" thickBot="1" thickTop="1">
      <c r="A41" s="35" t="s">
        <v>13</v>
      </c>
      <c r="B41" s="36"/>
      <c r="C41" s="36"/>
      <c r="D41" s="36"/>
      <c r="E41" s="36"/>
      <c r="F41" s="36"/>
      <c r="G41" s="37"/>
    </row>
    <row r="42" spans="1:7" ht="15.75">
      <c r="A42" s="11">
        <v>2010</v>
      </c>
      <c r="B42" s="18">
        <v>207.6036</v>
      </c>
      <c r="C42" s="19">
        <v>44.4457</v>
      </c>
      <c r="D42" s="19">
        <v>173.2575</v>
      </c>
      <c r="E42" s="19">
        <v>937.4292</v>
      </c>
      <c r="F42" s="20">
        <v>766.8006</v>
      </c>
      <c r="G42" s="21">
        <f>B42+C42+D42+E42+F42</f>
        <v>2129.5366000000004</v>
      </c>
    </row>
    <row r="43" spans="1:7" ht="15.75">
      <c r="A43" s="11">
        <v>2011</v>
      </c>
      <c r="B43" s="22">
        <v>299.4396</v>
      </c>
      <c r="C43" s="23">
        <v>77.5212</v>
      </c>
      <c r="D43" s="23">
        <v>198.6231</v>
      </c>
      <c r="E43" s="23">
        <v>1242.3501</v>
      </c>
      <c r="F43" s="24">
        <v>1056.2747</v>
      </c>
      <c r="G43" s="25">
        <f>B43+C43+D43+E43+F43</f>
        <v>2874.2087</v>
      </c>
    </row>
    <row r="44" spans="1:7" ht="15.75">
      <c r="A44" s="11" t="s">
        <v>10</v>
      </c>
      <c r="B44" s="30">
        <f aca="true" t="shared" si="14" ref="B44:G44">B43/B42</f>
        <v>1.4423622711744881</v>
      </c>
      <c r="C44" s="31">
        <f t="shared" si="14"/>
        <v>1.7441777269792127</v>
      </c>
      <c r="D44" s="31">
        <f t="shared" si="14"/>
        <v>1.1464040517726506</v>
      </c>
      <c r="E44" s="31">
        <f t="shared" si="14"/>
        <v>1.325273524656582</v>
      </c>
      <c r="F44" s="31">
        <f t="shared" si="14"/>
        <v>1.3775089638688336</v>
      </c>
      <c r="G44" s="12">
        <f t="shared" si="14"/>
        <v>1.3496873920833292</v>
      </c>
    </row>
    <row r="45" spans="1:7" ht="16.5" thickBot="1">
      <c r="A45" s="13" t="s">
        <v>4</v>
      </c>
      <c r="B45" s="26">
        <f aca="true" t="shared" si="15" ref="B45:G45">B43-B42</f>
        <v>91.83599999999998</v>
      </c>
      <c r="C45" s="27">
        <f t="shared" si="15"/>
        <v>33.07549999999999</v>
      </c>
      <c r="D45" s="27">
        <f t="shared" si="15"/>
        <v>25.3656</v>
      </c>
      <c r="E45" s="27">
        <f t="shared" si="15"/>
        <v>304.9209000000001</v>
      </c>
      <c r="F45" s="28">
        <f t="shared" si="15"/>
        <v>289.4740999999999</v>
      </c>
      <c r="G45" s="29">
        <f t="shared" si="15"/>
        <v>744.6720999999998</v>
      </c>
    </row>
    <row r="46" ht="16.5" thickTop="1">
      <c r="A46" s="1" t="s">
        <v>14</v>
      </c>
    </row>
  </sheetData>
  <mergeCells count="9">
    <mergeCell ref="A41:G41"/>
    <mergeCell ref="A10:G10"/>
    <mergeCell ref="A1:G2"/>
    <mergeCell ref="A15:G15"/>
    <mergeCell ref="A20:G20"/>
    <mergeCell ref="A36:G36"/>
    <mergeCell ref="A5:G5"/>
    <mergeCell ref="A26:G26"/>
    <mergeCell ref="A31:G31"/>
  </mergeCells>
  <printOptions horizontalCentered="1"/>
  <pageMargins left="0.7086614173228347" right="0.5118110236220472" top="0.52" bottom="0.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KÜM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FabianPeter</dc:creator>
  <cp:keywords/>
  <dc:description/>
  <cp:lastModifiedBy>ifflandne.rozalia</cp:lastModifiedBy>
  <cp:lastPrinted>2011-05-05T07:25:57Z</cp:lastPrinted>
  <dcterms:created xsi:type="dcterms:W3CDTF">2000-05-08T10:31:20Z</dcterms:created>
  <dcterms:modified xsi:type="dcterms:W3CDTF">2011-06-03T08:08:46Z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