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4115" windowHeight="8670"/>
  </bookViews>
  <sheets>
    <sheet name="Munka1" sheetId="1" r:id="rId1"/>
  </sheets>
  <calcPr calcId="124519"/>
</workbook>
</file>

<file path=xl/calcChain.xml><?xml version="1.0" encoding="utf-8"?>
<calcChain xmlns="http://schemas.openxmlformats.org/spreadsheetml/2006/main">
  <c r="G22" i="1"/>
  <c r="G24" s="1"/>
  <c r="G21"/>
  <c r="E23"/>
  <c r="D24"/>
  <c r="D23"/>
  <c r="G6"/>
  <c r="G7"/>
  <c r="B8"/>
  <c r="C8"/>
  <c r="D8"/>
  <c r="E8"/>
  <c r="F8"/>
  <c r="G8"/>
  <c r="B9"/>
  <c r="C9"/>
  <c r="D9"/>
  <c r="E9"/>
  <c r="F9"/>
  <c r="G9"/>
  <c r="G11"/>
  <c r="G12"/>
  <c r="B13"/>
  <c r="C13"/>
  <c r="D13"/>
  <c r="E13"/>
  <c r="F13"/>
  <c r="G13"/>
  <c r="B14"/>
  <c r="C14"/>
  <c r="D14"/>
  <c r="E14"/>
  <c r="F14"/>
  <c r="G14"/>
  <c r="G16"/>
  <c r="G17"/>
  <c r="B18"/>
  <c r="C18"/>
  <c r="D18"/>
  <c r="E18"/>
  <c r="F18"/>
  <c r="G18"/>
  <c r="B19"/>
  <c r="C19"/>
  <c r="D19"/>
  <c r="E19"/>
  <c r="F19"/>
  <c r="G19"/>
  <c r="B23"/>
  <c r="C23"/>
  <c r="F23"/>
  <c r="B24"/>
  <c r="C24"/>
  <c r="E24"/>
  <c r="F24"/>
  <c r="G27"/>
  <c r="G28"/>
  <c r="B29"/>
  <c r="C29"/>
  <c r="D29"/>
  <c r="E29"/>
  <c r="F29"/>
  <c r="G29"/>
  <c r="B30"/>
  <c r="C30"/>
  <c r="D30"/>
  <c r="E30"/>
  <c r="F30"/>
  <c r="G30"/>
  <c r="G32"/>
  <c r="G33"/>
  <c r="B34"/>
  <c r="C34"/>
  <c r="D34"/>
  <c r="E34"/>
  <c r="F34"/>
  <c r="G34"/>
  <c r="B35"/>
  <c r="C35"/>
  <c r="D35"/>
  <c r="E35"/>
  <c r="F35"/>
  <c r="G35"/>
  <c r="G37"/>
  <c r="G38"/>
  <c r="B39"/>
  <c r="C39"/>
  <c r="D39"/>
  <c r="E39"/>
  <c r="F39"/>
  <c r="G39"/>
  <c r="B40"/>
  <c r="C40"/>
  <c r="D40"/>
  <c r="E40"/>
  <c r="F40"/>
  <c r="G40"/>
  <c r="G42"/>
  <c r="G43"/>
  <c r="B44"/>
  <c r="C44"/>
  <c r="D44"/>
  <c r="E44"/>
  <c r="F44"/>
  <c r="G44"/>
  <c r="B45"/>
  <c r="C45"/>
  <c r="D45"/>
  <c r="E45"/>
  <c r="F45"/>
  <c r="G45"/>
  <c r="G23" l="1"/>
</calcChain>
</file>

<file path=xl/sharedStrings.xml><?xml version="1.0" encoding="utf-8"?>
<sst xmlns="http://schemas.openxmlformats.org/spreadsheetml/2006/main" count="41" uniqueCount="17">
  <si>
    <t>M.e.: MEUR, %</t>
  </si>
  <si>
    <t xml:space="preserve"> EU-n kívüli európai országok</t>
  </si>
  <si>
    <t>KIVITEL</t>
  </si>
  <si>
    <t>Forrás: KSH</t>
  </si>
  <si>
    <t>Feldolgozott termékek</t>
  </si>
  <si>
    <t>Nyers- anyagok</t>
  </si>
  <si>
    <t xml:space="preserve">INDEX </t>
  </si>
  <si>
    <t>Élelmiszer, ital, dohány</t>
  </si>
  <si>
    <t xml:space="preserve"> EU-n kívüli országok összesen</t>
  </si>
  <si>
    <t>BEHOZATAL</t>
  </si>
  <si>
    <t xml:space="preserve"> Amerikai országok</t>
  </si>
  <si>
    <t>Energia- hordozók</t>
  </si>
  <si>
    <t xml:space="preserve"> Ázsiai országok</t>
  </si>
  <si>
    <t>Gépek, gépi berendezések</t>
  </si>
  <si>
    <t>Változás</t>
  </si>
  <si>
    <t>ÖSSZESEN</t>
  </si>
  <si>
    <t xml:space="preserve">A KÜLKERESKEDELMI TERMÉKFORGALOM VÁLTOZÁSA AZ EU-n KÍVÜLI ORSZÁGOKKAL   ÁRUFŐCSOPORTONKÉNT, 2012. I. HÓ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</si>
</sst>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6">
    <font>
      <sz val="10"/>
      <name val="Arial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>
      <alignment vertical="center"/>
    </xf>
    <xf numFmtId="164" fontId="3" fillId="0" borderId="6" xfId="0" applyNumberFormat="1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24" workbookViewId="0">
      <selection activeCell="C43" sqref="C43"/>
    </sheetView>
  </sheetViews>
  <sheetFormatPr defaultColWidth="9.140625" defaultRowHeight="15.75" customHeight="1"/>
  <cols>
    <col min="1" max="1" width="19.5703125" customWidth="1"/>
    <col min="2" max="2" width="11.28515625" customWidth="1"/>
    <col min="3" max="3" width="8.85546875" customWidth="1"/>
    <col min="4" max="4" width="9.28515625" customWidth="1"/>
    <col min="5" max="5" width="12.28515625" customWidth="1"/>
    <col min="6" max="6" width="14" customWidth="1"/>
    <col min="7" max="7" width="12.28515625" customWidth="1"/>
  </cols>
  <sheetData>
    <row r="1" spans="1:7" ht="12.75">
      <c r="A1" s="18" t="s">
        <v>16</v>
      </c>
      <c r="B1" s="19"/>
      <c r="C1" s="19"/>
      <c r="D1" s="19"/>
      <c r="E1" s="19"/>
      <c r="F1" s="19"/>
      <c r="G1" s="19"/>
    </row>
    <row r="2" spans="1:7" ht="15.75" customHeight="1">
      <c r="A2" s="19"/>
      <c r="B2" s="19"/>
      <c r="C2" s="19"/>
      <c r="D2" s="19"/>
      <c r="E2" s="19"/>
      <c r="F2" s="19"/>
      <c r="G2" s="19"/>
    </row>
    <row r="3" spans="1:7" ht="15.75" customHeight="1">
      <c r="A3" s="1"/>
      <c r="B3" s="1"/>
      <c r="C3" s="1"/>
      <c r="D3" s="1"/>
      <c r="E3" s="1"/>
      <c r="F3" s="1"/>
      <c r="G3" s="2" t="s">
        <v>0</v>
      </c>
    </row>
    <row r="4" spans="1:7" ht="31.5">
      <c r="A4" s="3" t="s">
        <v>2</v>
      </c>
      <c r="B4" s="4" t="s">
        <v>7</v>
      </c>
      <c r="C4" s="4" t="s">
        <v>5</v>
      </c>
      <c r="D4" s="4" t="s">
        <v>11</v>
      </c>
      <c r="E4" s="4" t="s">
        <v>4</v>
      </c>
      <c r="F4" s="5" t="s">
        <v>13</v>
      </c>
      <c r="G4" s="6" t="s">
        <v>15</v>
      </c>
    </row>
    <row r="5" spans="1:7" ht="15.75" customHeight="1">
      <c r="A5" s="16" t="s">
        <v>8</v>
      </c>
      <c r="B5" s="17"/>
      <c r="C5" s="17"/>
      <c r="D5" s="17"/>
      <c r="E5" s="17"/>
      <c r="F5" s="17"/>
      <c r="G5" s="17"/>
    </row>
    <row r="6" spans="1:7" ht="15.75" customHeight="1">
      <c r="A6" s="7">
        <v>2011</v>
      </c>
      <c r="B6" s="8">
        <v>75.112499999999997</v>
      </c>
      <c r="C6" s="8">
        <v>22.489100000000001</v>
      </c>
      <c r="D6" s="8">
        <v>57.261800000000001</v>
      </c>
      <c r="E6" s="8">
        <v>317.76459999999997</v>
      </c>
      <c r="F6" s="8">
        <v>851.44949999999994</v>
      </c>
      <c r="G6" s="9">
        <f>(((B6+C6)+D6)+E6)+F6</f>
        <v>1324.0774999999999</v>
      </c>
    </row>
    <row r="7" spans="1:7" ht="15.75" customHeight="1">
      <c r="A7" s="7">
        <v>2012</v>
      </c>
      <c r="B7" s="8">
        <v>88.823800000000006</v>
      </c>
      <c r="C7" s="8">
        <v>29.158000000000001</v>
      </c>
      <c r="D7" s="8">
        <v>124.26300000000001</v>
      </c>
      <c r="E7" s="8">
        <v>364.65219999999999</v>
      </c>
      <c r="F7" s="8">
        <v>823.27760000000001</v>
      </c>
      <c r="G7" s="9">
        <f>(((B7+C7)+D7)+E7)+F7</f>
        <v>1430.1745999999998</v>
      </c>
    </row>
    <row r="8" spans="1:7" ht="15.75" customHeight="1">
      <c r="A8" s="7" t="s">
        <v>6</v>
      </c>
      <c r="B8" s="10">
        <f t="shared" ref="B8:G8" si="0">B7/B6</f>
        <v>1.1825435180562491</v>
      </c>
      <c r="C8" s="10">
        <f t="shared" si="0"/>
        <v>1.2965392123295285</v>
      </c>
      <c r="D8" s="10">
        <f t="shared" si="0"/>
        <v>2.1700854671002308</v>
      </c>
      <c r="E8" s="10">
        <f t="shared" si="0"/>
        <v>1.1475545104772527</v>
      </c>
      <c r="F8" s="10">
        <f t="shared" si="0"/>
        <v>0.96691301128252471</v>
      </c>
      <c r="G8" s="10">
        <f t="shared" si="0"/>
        <v>1.0801290709947113</v>
      </c>
    </row>
    <row r="9" spans="1:7" ht="15.75" customHeight="1">
      <c r="A9" s="7" t="s">
        <v>14</v>
      </c>
      <c r="B9" s="8">
        <f t="shared" ref="B9:G9" si="1">B7-B6</f>
        <v>13.711300000000008</v>
      </c>
      <c r="C9" s="8">
        <f t="shared" si="1"/>
        <v>6.6689000000000007</v>
      </c>
      <c r="D9" s="8">
        <f t="shared" si="1"/>
        <v>67.001200000000011</v>
      </c>
      <c r="E9" s="8">
        <f t="shared" si="1"/>
        <v>46.88760000000002</v>
      </c>
      <c r="F9" s="8">
        <f t="shared" si="1"/>
        <v>-28.171899999999937</v>
      </c>
      <c r="G9" s="9">
        <f t="shared" si="1"/>
        <v>106.09709999999995</v>
      </c>
    </row>
    <row r="10" spans="1:7" ht="15.75" customHeight="1">
      <c r="A10" s="16" t="s">
        <v>1</v>
      </c>
      <c r="B10" s="17"/>
      <c r="C10" s="17"/>
      <c r="D10" s="17"/>
      <c r="E10" s="17"/>
      <c r="F10" s="17"/>
      <c r="G10" s="17"/>
    </row>
    <row r="11" spans="1:7" ht="15.75" customHeight="1">
      <c r="A11" s="7">
        <v>2011</v>
      </c>
      <c r="B11" s="8">
        <v>55.647599999999997</v>
      </c>
      <c r="C11" s="8">
        <v>12.381</v>
      </c>
      <c r="D11" s="8">
        <v>55.779000000000003</v>
      </c>
      <c r="E11" s="8">
        <v>203.8459</v>
      </c>
      <c r="F11" s="8">
        <v>322.57530000000003</v>
      </c>
      <c r="G11" s="9">
        <f>(((B11+C11)+D11)+E11)+F11</f>
        <v>650.22880000000009</v>
      </c>
    </row>
    <row r="12" spans="1:7" ht="15.75" customHeight="1">
      <c r="A12" s="7">
        <v>2012</v>
      </c>
      <c r="B12" s="8">
        <v>66.201400000000007</v>
      </c>
      <c r="C12" s="8">
        <v>14.3124</v>
      </c>
      <c r="D12" s="8">
        <v>118.081</v>
      </c>
      <c r="E12" s="8">
        <v>232.52680000000001</v>
      </c>
      <c r="F12" s="8">
        <v>302.56979999999999</v>
      </c>
      <c r="G12" s="9">
        <f>(((B12+C12)+D12)+E12)+F12</f>
        <v>733.69140000000004</v>
      </c>
    </row>
    <row r="13" spans="1:7" ht="15.75" customHeight="1">
      <c r="A13" s="7" t="s">
        <v>6</v>
      </c>
      <c r="B13" s="10">
        <f t="shared" ref="B13:G13" si="2">B12/B11</f>
        <v>1.1896541809529972</v>
      </c>
      <c r="C13" s="10">
        <f t="shared" si="2"/>
        <v>1.1559970923188756</v>
      </c>
      <c r="D13" s="10">
        <f t="shared" si="2"/>
        <v>2.1169436526291254</v>
      </c>
      <c r="E13" s="10">
        <f t="shared" si="2"/>
        <v>1.1406989299269694</v>
      </c>
      <c r="F13" s="10">
        <f t="shared" si="2"/>
        <v>0.93798192236045341</v>
      </c>
      <c r="G13" s="10">
        <f t="shared" si="2"/>
        <v>1.1283588176961707</v>
      </c>
    </row>
    <row r="14" spans="1:7" ht="15.75" customHeight="1">
      <c r="A14" s="7" t="s">
        <v>14</v>
      </c>
      <c r="B14" s="8">
        <f t="shared" ref="B14:G14" si="3">B12-B11</f>
        <v>10.55380000000001</v>
      </c>
      <c r="C14" s="8">
        <f t="shared" si="3"/>
        <v>1.9314</v>
      </c>
      <c r="D14" s="8">
        <f t="shared" si="3"/>
        <v>62.302</v>
      </c>
      <c r="E14" s="8">
        <f t="shared" si="3"/>
        <v>28.680900000000008</v>
      </c>
      <c r="F14" s="8">
        <f t="shared" si="3"/>
        <v>-20.00550000000004</v>
      </c>
      <c r="G14" s="9">
        <f t="shared" si="3"/>
        <v>83.462599999999952</v>
      </c>
    </row>
    <row r="15" spans="1:7" ht="15.75" customHeight="1">
      <c r="A15" s="16" t="s">
        <v>12</v>
      </c>
      <c r="B15" s="17"/>
      <c r="C15" s="17"/>
      <c r="D15" s="17"/>
      <c r="E15" s="17"/>
      <c r="F15" s="17"/>
      <c r="G15" s="17"/>
    </row>
    <row r="16" spans="1:7" ht="15.75" customHeight="1">
      <c r="A16" s="7">
        <v>2011</v>
      </c>
      <c r="B16" s="8">
        <v>17.033999999999999</v>
      </c>
      <c r="C16" s="8">
        <v>2.9323999999999999</v>
      </c>
      <c r="D16" s="8">
        <v>1.1657</v>
      </c>
      <c r="E16" s="8">
        <v>60.554900000000004</v>
      </c>
      <c r="F16" s="8">
        <v>336.20929999999998</v>
      </c>
      <c r="G16" s="9">
        <f>(((B16+C16)+D16)+E16)+F16</f>
        <v>417.8963</v>
      </c>
    </row>
    <row r="17" spans="1:7" ht="15.75" customHeight="1">
      <c r="A17" s="7">
        <v>2012</v>
      </c>
      <c r="B17" s="8">
        <v>18.9663</v>
      </c>
      <c r="C17" s="8">
        <v>7.5772000000000004</v>
      </c>
      <c r="D17" s="8">
        <v>5.0110000000000001</v>
      </c>
      <c r="E17" s="8">
        <v>68.076300000000003</v>
      </c>
      <c r="F17" s="8">
        <v>289.74970000000002</v>
      </c>
      <c r="G17" s="9">
        <f>(((B17+C17)+D17)+E17)+F17</f>
        <v>389.38050000000004</v>
      </c>
    </row>
    <row r="18" spans="1:7" ht="15.75" customHeight="1">
      <c r="A18" s="7" t="s">
        <v>6</v>
      </c>
      <c r="B18" s="10">
        <f t="shared" ref="B18:G18" si="4">B17/B16</f>
        <v>1.1134378302219092</v>
      </c>
      <c r="C18" s="10">
        <f t="shared" si="4"/>
        <v>2.5839585322602647</v>
      </c>
      <c r="D18" s="10">
        <f t="shared" si="4"/>
        <v>4.2987046409882472</v>
      </c>
      <c r="E18" s="10">
        <f t="shared" si="4"/>
        <v>1.1242079501411115</v>
      </c>
      <c r="F18" s="10">
        <f t="shared" si="4"/>
        <v>0.86181345965147316</v>
      </c>
      <c r="G18" s="10">
        <f t="shared" si="4"/>
        <v>0.93176345423493834</v>
      </c>
    </row>
    <row r="19" spans="1:7" ht="15.75" customHeight="1">
      <c r="A19" s="7" t="s">
        <v>14</v>
      </c>
      <c r="B19" s="8">
        <f t="shared" ref="B19:G19" si="5">B17-B16</f>
        <v>1.9323000000000015</v>
      </c>
      <c r="C19" s="8">
        <f t="shared" si="5"/>
        <v>4.6448</v>
      </c>
      <c r="D19" s="8">
        <f t="shared" si="5"/>
        <v>3.8452999999999999</v>
      </c>
      <c r="E19" s="8">
        <f t="shared" si="5"/>
        <v>7.5213999999999999</v>
      </c>
      <c r="F19" s="8">
        <f t="shared" si="5"/>
        <v>-46.459599999999966</v>
      </c>
      <c r="G19" s="9">
        <f t="shared" si="5"/>
        <v>-28.515799999999956</v>
      </c>
    </row>
    <row r="20" spans="1:7" ht="15.75" customHeight="1">
      <c r="A20" s="16" t="s">
        <v>10</v>
      </c>
      <c r="B20" s="17"/>
      <c r="C20" s="17"/>
      <c r="D20" s="17"/>
      <c r="E20" s="17"/>
      <c r="F20" s="17"/>
      <c r="G20" s="17"/>
    </row>
    <row r="21" spans="1:7" ht="15.75" customHeight="1">
      <c r="A21" s="7">
        <v>2011</v>
      </c>
      <c r="B21" s="8">
        <v>1.0446</v>
      </c>
      <c r="C21" s="8">
        <v>5.9893999999999998</v>
      </c>
      <c r="D21" s="8">
        <v>0.1</v>
      </c>
      <c r="E21" s="20">
        <v>39.987900000000003</v>
      </c>
      <c r="F21" s="8">
        <v>118.7895</v>
      </c>
      <c r="G21" s="9">
        <f>(((B21+C21)+D21)+E21)+F21</f>
        <v>165.91140000000001</v>
      </c>
    </row>
    <row r="22" spans="1:7" ht="15.75" customHeight="1">
      <c r="A22" s="7">
        <v>2012</v>
      </c>
      <c r="B22" s="8">
        <v>1.2719</v>
      </c>
      <c r="C22" s="8">
        <v>6.0808999999999997</v>
      </c>
      <c r="D22" s="8">
        <v>0.57589999999999997</v>
      </c>
      <c r="E22" s="20">
        <v>49.1952</v>
      </c>
      <c r="F22" s="8">
        <v>136.06460000000001</v>
      </c>
      <c r="G22" s="9">
        <f>(((B22+C22)+D22)+E22)+F22</f>
        <v>193.1885</v>
      </c>
    </row>
    <row r="23" spans="1:7" ht="15.75" customHeight="1">
      <c r="A23" s="7" t="s">
        <v>6</v>
      </c>
      <c r="B23" s="10">
        <f t="shared" ref="B23:E23" si="6">B22/B21</f>
        <v>1.2175952517710129</v>
      </c>
      <c r="C23" s="10">
        <f t="shared" si="6"/>
        <v>1.0152769893478479</v>
      </c>
      <c r="D23" s="10">
        <f t="shared" si="6"/>
        <v>5.7589999999999995</v>
      </c>
      <c r="E23" s="10">
        <f t="shared" si="6"/>
        <v>1.2302521512757607</v>
      </c>
      <c r="F23" s="10">
        <f>F22/F21</f>
        <v>1.1454261529849019</v>
      </c>
      <c r="G23" s="10">
        <f t="shared" ref="G23" si="7">G22/G21</f>
        <v>1.1644076296143604</v>
      </c>
    </row>
    <row r="24" spans="1:7" ht="15.75" customHeight="1">
      <c r="A24" s="7" t="s">
        <v>14</v>
      </c>
      <c r="B24" s="8">
        <f t="shared" ref="B24:D24" si="8">B22-B21</f>
        <v>0.22730000000000006</v>
      </c>
      <c r="C24" s="8">
        <f t="shared" si="8"/>
        <v>9.1499999999999915E-2</v>
      </c>
      <c r="D24" s="8">
        <f t="shared" si="8"/>
        <v>0.47589999999999999</v>
      </c>
      <c r="E24" s="8">
        <f>D22-D21</f>
        <v>0.47589999999999999</v>
      </c>
      <c r="F24" s="8">
        <f>F22-F21</f>
        <v>17.275100000000009</v>
      </c>
      <c r="G24" s="9">
        <f t="shared" ref="G24" si="9">G22-G21</f>
        <v>27.27709999999999</v>
      </c>
    </row>
    <row r="25" spans="1:7" ht="31.5">
      <c r="A25" s="3" t="s">
        <v>9</v>
      </c>
      <c r="B25" s="11" t="s">
        <v>7</v>
      </c>
      <c r="C25" s="11" t="s">
        <v>5</v>
      </c>
      <c r="D25" s="11" t="s">
        <v>11</v>
      </c>
      <c r="E25" s="11" t="s">
        <v>4</v>
      </c>
      <c r="F25" s="12" t="s">
        <v>13</v>
      </c>
      <c r="G25" s="13" t="s">
        <v>15</v>
      </c>
    </row>
    <row r="26" spans="1:7" ht="15.75" customHeight="1">
      <c r="A26" s="16" t="s">
        <v>8</v>
      </c>
      <c r="B26" s="17"/>
      <c r="C26" s="17"/>
      <c r="D26" s="17"/>
      <c r="E26" s="17"/>
      <c r="F26" s="17"/>
      <c r="G26" s="17"/>
    </row>
    <row r="27" spans="1:7" ht="15.75" customHeight="1">
      <c r="A27" s="7">
        <v>2011</v>
      </c>
      <c r="B27" s="8">
        <v>17.4224</v>
      </c>
      <c r="C27" s="8">
        <v>36.638300000000001</v>
      </c>
      <c r="D27" s="8">
        <v>571.14300000000003</v>
      </c>
      <c r="E27" s="8">
        <v>278.42579999999998</v>
      </c>
      <c r="F27" s="8">
        <v>1007.8343</v>
      </c>
      <c r="G27" s="9">
        <f>(((B27+C27)+D27)+E27)+F27</f>
        <v>1911.4638</v>
      </c>
    </row>
    <row r="28" spans="1:7" ht="15.75" customHeight="1">
      <c r="A28" s="7">
        <v>2012</v>
      </c>
      <c r="B28" s="8">
        <v>41.774999999999999</v>
      </c>
      <c r="C28" s="8">
        <v>53.6721</v>
      </c>
      <c r="D28" s="8">
        <v>606.38310000000001</v>
      </c>
      <c r="E28" s="8">
        <v>286.69099999999997</v>
      </c>
      <c r="F28" s="8">
        <v>930.75170000000003</v>
      </c>
      <c r="G28" s="9">
        <f>(((B28+C28)+D28)+E28)+F28</f>
        <v>1919.2728999999999</v>
      </c>
    </row>
    <row r="29" spans="1:7" ht="15.75" customHeight="1">
      <c r="A29" s="7" t="s">
        <v>6</v>
      </c>
      <c r="B29" s="10">
        <f t="shared" ref="B29:G29" si="10">B28/B27</f>
        <v>2.3977752778032877</v>
      </c>
      <c r="C29" s="10">
        <f t="shared" si="10"/>
        <v>1.4649178591801475</v>
      </c>
      <c r="D29" s="10">
        <f t="shared" si="10"/>
        <v>1.0617010100797872</v>
      </c>
      <c r="E29" s="10">
        <f t="shared" si="10"/>
        <v>1.0296854673668892</v>
      </c>
      <c r="F29" s="10">
        <f t="shared" si="10"/>
        <v>0.92351659394803298</v>
      </c>
      <c r="G29" s="10">
        <f t="shared" si="10"/>
        <v>1.0040854030298665</v>
      </c>
    </row>
    <row r="30" spans="1:7" ht="15.75" customHeight="1">
      <c r="A30" s="7" t="s">
        <v>14</v>
      </c>
      <c r="B30" s="8">
        <f t="shared" ref="B30:G30" si="11">B28-B27</f>
        <v>24.352599999999999</v>
      </c>
      <c r="C30" s="8">
        <f t="shared" si="11"/>
        <v>17.033799999999999</v>
      </c>
      <c r="D30" s="8">
        <f t="shared" si="11"/>
        <v>35.240099999999984</v>
      </c>
      <c r="E30" s="8">
        <f t="shared" si="11"/>
        <v>8.265199999999993</v>
      </c>
      <c r="F30" s="8">
        <f t="shared" si="11"/>
        <v>-77.082599999999957</v>
      </c>
      <c r="G30" s="9">
        <f t="shared" si="11"/>
        <v>7.809099999999944</v>
      </c>
    </row>
    <row r="31" spans="1:7" ht="15.75" customHeight="1">
      <c r="A31" s="16" t="s">
        <v>1</v>
      </c>
      <c r="B31" s="17"/>
      <c r="C31" s="17"/>
      <c r="D31" s="17"/>
      <c r="E31" s="17"/>
      <c r="F31" s="17"/>
      <c r="G31" s="17"/>
    </row>
    <row r="32" spans="1:7" ht="15.75" customHeight="1">
      <c r="A32" s="7">
        <v>2011</v>
      </c>
      <c r="B32" s="8">
        <v>8.0864999999999991</v>
      </c>
      <c r="C32" s="8">
        <v>29.501799999999999</v>
      </c>
      <c r="D32" s="8">
        <v>546.21609999999998</v>
      </c>
      <c r="E32" s="8">
        <v>101.48390000000001</v>
      </c>
      <c r="F32" s="8">
        <v>56.020800000000001</v>
      </c>
      <c r="G32" s="9">
        <f>(((B32+C32)+D32)+E32)+F32</f>
        <v>741.30909999999994</v>
      </c>
    </row>
    <row r="33" spans="1:7" ht="15.75" customHeight="1">
      <c r="A33" s="7">
        <v>2012</v>
      </c>
      <c r="B33" s="8">
        <v>18.395900000000001</v>
      </c>
      <c r="C33" s="8">
        <v>48.198999999999998</v>
      </c>
      <c r="D33" s="8">
        <v>574.44269999999995</v>
      </c>
      <c r="E33" s="8">
        <v>122.47490000000001</v>
      </c>
      <c r="F33" s="8">
        <v>58.772799999999997</v>
      </c>
      <c r="G33" s="9">
        <f>(((B33+C33)+D33)+E33)+F33</f>
        <v>822.28529999999989</v>
      </c>
    </row>
    <row r="34" spans="1:7" ht="15.75" customHeight="1">
      <c r="A34" s="7" t="s">
        <v>6</v>
      </c>
      <c r="B34" s="10">
        <f t="shared" ref="B34:G34" si="12">B33/B32</f>
        <v>2.2748902491807339</v>
      </c>
      <c r="C34" s="10">
        <f t="shared" si="12"/>
        <v>1.6337647194408476</v>
      </c>
      <c r="D34" s="10">
        <f t="shared" si="12"/>
        <v>1.0516766166357967</v>
      </c>
      <c r="E34" s="10">
        <f t="shared" si="12"/>
        <v>1.206840690986452</v>
      </c>
      <c r="F34" s="10">
        <f t="shared" si="12"/>
        <v>1.0491246108588237</v>
      </c>
      <c r="G34" s="10">
        <f t="shared" si="12"/>
        <v>1.1092340563470757</v>
      </c>
    </row>
    <row r="35" spans="1:7" ht="15.75" customHeight="1">
      <c r="A35" s="7" t="s">
        <v>14</v>
      </c>
      <c r="B35" s="8">
        <f t="shared" ref="B35:G35" si="13">B33-B32</f>
        <v>10.309400000000002</v>
      </c>
      <c r="C35" s="8">
        <f t="shared" si="13"/>
        <v>18.697199999999999</v>
      </c>
      <c r="D35" s="8">
        <f t="shared" si="13"/>
        <v>28.226599999999962</v>
      </c>
      <c r="E35" s="8">
        <f t="shared" si="13"/>
        <v>20.991</v>
      </c>
      <c r="F35" s="8">
        <f t="shared" si="13"/>
        <v>2.7519999999999953</v>
      </c>
      <c r="G35" s="9">
        <f t="shared" si="13"/>
        <v>80.976199999999949</v>
      </c>
    </row>
    <row r="36" spans="1:7" ht="15.75" customHeight="1">
      <c r="A36" s="16" t="s">
        <v>12</v>
      </c>
      <c r="B36" s="17"/>
      <c r="C36" s="17"/>
      <c r="D36" s="17"/>
      <c r="E36" s="17"/>
      <c r="F36" s="17"/>
      <c r="G36" s="17"/>
    </row>
    <row r="37" spans="1:7" ht="15.75" customHeight="1">
      <c r="A37" s="7">
        <v>2011</v>
      </c>
      <c r="B37" s="8">
        <v>4.3105000000000002</v>
      </c>
      <c r="C37" s="8">
        <v>4.5266999999999999</v>
      </c>
      <c r="D37" s="8">
        <v>8.5620999999999992</v>
      </c>
      <c r="E37" s="8">
        <v>134.43860000000001</v>
      </c>
      <c r="F37" s="8">
        <v>815.3741</v>
      </c>
      <c r="G37" s="9">
        <f>(((B37+C37)+D37)+E37)+F37</f>
        <v>967.21199999999999</v>
      </c>
    </row>
    <row r="38" spans="1:7" ht="15.75" customHeight="1">
      <c r="A38" s="7">
        <v>2012</v>
      </c>
      <c r="B38" s="8">
        <v>5.2647000000000004</v>
      </c>
      <c r="C38" s="8">
        <v>1.9630000000000001</v>
      </c>
      <c r="D38" s="8">
        <v>11.162100000000001</v>
      </c>
      <c r="E38" s="8">
        <v>127.59220000000001</v>
      </c>
      <c r="F38" s="8">
        <v>677.06920000000002</v>
      </c>
      <c r="G38" s="9">
        <f>(((B38+C38)+D38)+E38)+F38</f>
        <v>823.05119999999999</v>
      </c>
    </row>
    <row r="39" spans="1:7" ht="15.75" customHeight="1">
      <c r="A39" s="7" t="s">
        <v>6</v>
      </c>
      <c r="B39" s="10">
        <f t="shared" ref="B39:G39" si="14">B38/B37</f>
        <v>1.2213664308084908</v>
      </c>
      <c r="C39" s="10">
        <f t="shared" si="14"/>
        <v>0.43364923675083394</v>
      </c>
      <c r="D39" s="10">
        <f t="shared" si="14"/>
        <v>1.3036638207916285</v>
      </c>
      <c r="E39" s="10">
        <f t="shared" si="14"/>
        <v>0.9490741498349432</v>
      </c>
      <c r="F39" s="10">
        <f t="shared" si="14"/>
        <v>0.83037859554283122</v>
      </c>
      <c r="G39" s="10">
        <f t="shared" si="14"/>
        <v>0.85095222143645866</v>
      </c>
    </row>
    <row r="40" spans="1:7" ht="15.75" customHeight="1">
      <c r="A40" s="7" t="s">
        <v>14</v>
      </c>
      <c r="B40" s="8">
        <f t="shared" ref="B40:G40" si="15">B38-B37</f>
        <v>0.95420000000000016</v>
      </c>
      <c r="C40" s="8">
        <f t="shared" si="15"/>
        <v>-2.5636999999999999</v>
      </c>
      <c r="D40" s="8">
        <f t="shared" si="15"/>
        <v>2.6000000000000014</v>
      </c>
      <c r="E40" s="8">
        <f t="shared" si="15"/>
        <v>-6.8464000000000027</v>
      </c>
      <c r="F40" s="8">
        <f t="shared" si="15"/>
        <v>-138.30489999999998</v>
      </c>
      <c r="G40" s="9">
        <f t="shared" si="15"/>
        <v>-144.16079999999999</v>
      </c>
    </row>
    <row r="41" spans="1:7" ht="15.75" customHeight="1">
      <c r="A41" s="16" t="s">
        <v>10</v>
      </c>
      <c r="B41" s="17"/>
      <c r="C41" s="17"/>
      <c r="D41" s="17"/>
      <c r="E41" s="17"/>
      <c r="F41" s="17"/>
      <c r="G41" s="17"/>
    </row>
    <row r="42" spans="1:7" ht="15.75" customHeight="1">
      <c r="A42" s="7">
        <v>2011</v>
      </c>
      <c r="B42" s="8">
        <v>4.4288999999999996</v>
      </c>
      <c r="C42" s="8">
        <v>2.3308</v>
      </c>
      <c r="D42" s="8">
        <v>16.364799999999999</v>
      </c>
      <c r="E42" s="8">
        <v>39.665100000000002</v>
      </c>
      <c r="F42" s="8">
        <v>130.68010000000001</v>
      </c>
      <c r="G42" s="9">
        <f>(((B42+C42)+D42)+E42)+F42</f>
        <v>193.46970000000002</v>
      </c>
    </row>
    <row r="43" spans="1:7" ht="15.75" customHeight="1">
      <c r="A43" s="7">
        <v>2012</v>
      </c>
      <c r="B43" s="8">
        <v>10.1919</v>
      </c>
      <c r="C43" s="8">
        <v>3.1560000000000001</v>
      </c>
      <c r="D43" s="8">
        <v>20.778400000000001</v>
      </c>
      <c r="E43" s="8">
        <v>34.8108</v>
      </c>
      <c r="F43" s="8">
        <v>183.7414</v>
      </c>
      <c r="G43" s="9">
        <f>(((B43+C43)+D43)+E43)+F43</f>
        <v>252.67849999999999</v>
      </c>
    </row>
    <row r="44" spans="1:7" ht="15.75" customHeight="1">
      <c r="A44" s="7" t="s">
        <v>6</v>
      </c>
      <c r="B44" s="10">
        <f t="shared" ref="B44:G44" si="16">B43/B42</f>
        <v>2.3012260380681435</v>
      </c>
      <c r="C44" s="10">
        <f t="shared" si="16"/>
        <v>1.3540415308048739</v>
      </c>
      <c r="D44" s="10">
        <f t="shared" si="16"/>
        <v>1.2697008212749317</v>
      </c>
      <c r="E44" s="10">
        <f t="shared" si="16"/>
        <v>0.87761785549513294</v>
      </c>
      <c r="F44" s="10">
        <f t="shared" si="16"/>
        <v>1.4060396341906685</v>
      </c>
      <c r="G44" s="10">
        <f t="shared" si="16"/>
        <v>1.3060365524937494</v>
      </c>
    </row>
    <row r="45" spans="1:7" ht="15.75" customHeight="1">
      <c r="A45" s="7" t="s">
        <v>14</v>
      </c>
      <c r="B45" s="8">
        <f t="shared" ref="B45:G45" si="17">B43-B42</f>
        <v>5.7630000000000008</v>
      </c>
      <c r="C45" s="8">
        <f t="shared" si="17"/>
        <v>0.82520000000000016</v>
      </c>
      <c r="D45" s="8">
        <f t="shared" si="17"/>
        <v>4.4136000000000024</v>
      </c>
      <c r="E45" s="8">
        <f t="shared" si="17"/>
        <v>-4.8543000000000021</v>
      </c>
      <c r="F45" s="8">
        <f t="shared" si="17"/>
        <v>53.061299999999989</v>
      </c>
      <c r="G45" s="9">
        <f t="shared" si="17"/>
        <v>59.208799999999968</v>
      </c>
    </row>
    <row r="46" spans="1:7" ht="15.75" customHeight="1">
      <c r="A46" s="14" t="s">
        <v>3</v>
      </c>
      <c r="B46" s="15"/>
      <c r="C46" s="15"/>
      <c r="D46" s="15"/>
      <c r="E46" s="15"/>
      <c r="F46" s="15"/>
      <c r="G46" s="15"/>
    </row>
  </sheetData>
  <mergeCells count="9">
    <mergeCell ref="A41:G41"/>
    <mergeCell ref="A20:G20"/>
    <mergeCell ref="A26:G26"/>
    <mergeCell ref="A31:G31"/>
    <mergeCell ref="A36:G36"/>
    <mergeCell ref="A1:G2"/>
    <mergeCell ref="A5:G5"/>
    <mergeCell ref="A10:G10"/>
    <mergeCell ref="A15:G15"/>
  </mergeCells>
  <phoneticPr fontId="5" type="noConversion"/>
  <pageMargins left="0.75" right="0.75" top="1" bottom="1" header="0.5" footer="0.5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GazdaG</cp:lastModifiedBy>
  <cp:lastPrinted>2012-03-22T12:02:04Z</cp:lastPrinted>
  <dcterms:created xsi:type="dcterms:W3CDTF">2012-03-22T11:57:39Z</dcterms:created>
  <dcterms:modified xsi:type="dcterms:W3CDTF">2012-04-04T12:37:22Z</dcterms:modified>
</cp:coreProperties>
</file>