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720" activeTab="1"/>
  </bookViews>
  <sheets>
    <sheet name="5m_alatti" sheetId="1" r:id="rId1"/>
    <sheet name="III-4 - 5m és feletti" sheetId="2" r:id="rId2"/>
    <sheet name="III-3 Költségvetési támogatások" sheetId="3" r:id="rId3"/>
    <sheet name="Munka1" sheetId="4" r:id="rId4"/>
  </sheets>
  <definedNames>
    <definedName name="_xlnm.Print_Titles" localSheetId="0">'5m_alatti'!$7:$7</definedName>
    <definedName name="_xlnm.Print_Titles" localSheetId="2">'III-3 Költségvetési támogatások'!$7:$7</definedName>
    <definedName name="_xlnm.Print_Titles" localSheetId="1">'III-4 - 5m és feletti'!$7:$7</definedName>
    <definedName name="_xlnm.Print_Area" localSheetId="0">'5m_alatti'!$A$1:$J$9</definedName>
    <definedName name="_xlnm.Print_Area" localSheetId="2">'III-3 Költségvetési támogatások'!$A$1:$I$15</definedName>
    <definedName name="_xlnm.Print_Area" localSheetId="1">'III-4 - 5m és feletti'!$A$1:$J$11</definedName>
  </definedNames>
  <calcPr calcMode="manual" fullCalcOnLoad="1"/>
</workbook>
</file>

<file path=xl/sharedStrings.xml><?xml version="1.0" encoding="utf-8"?>
<sst xmlns="http://schemas.openxmlformats.org/spreadsheetml/2006/main" count="97" uniqueCount="64">
  <si>
    <t>Ssz.</t>
  </si>
  <si>
    <t>Partner megnevezése</t>
  </si>
  <si>
    <t>Szerződés tárgya</t>
  </si>
  <si>
    <t>Szerződés típus megnevezése</t>
  </si>
  <si>
    <t>Kedvezményezett megnevezése</t>
  </si>
  <si>
    <t>Támogatás célja</t>
  </si>
  <si>
    <t>1.</t>
  </si>
  <si>
    <t>2.</t>
  </si>
  <si>
    <t>Megvalósítás helye</t>
  </si>
  <si>
    <t>Támogatás típus megnevezése</t>
  </si>
  <si>
    <t>Státusz</t>
  </si>
  <si>
    <t>Szerződés összege (nettó, Ft)</t>
  </si>
  <si>
    <t>ÁFA összege (Ft)</t>
  </si>
  <si>
    <t>Szerződés összege (bruttó, Ft)</t>
  </si>
  <si>
    <t>29/2012. (X. 9.) NGM utasítás III. /3.pont</t>
  </si>
  <si>
    <t>Támogatás nettó összege (forint)</t>
  </si>
  <si>
    <t>Támogatás bruttó összege (forint)</t>
  </si>
  <si>
    <t>Szerződés aláírásának napja</t>
  </si>
  <si>
    <t>Aláírás napja</t>
  </si>
  <si>
    <t>Teljesítési idő</t>
  </si>
  <si>
    <t>29/2012. (X. 9.) NGM utasítás III. /4.pont</t>
  </si>
  <si>
    <r>
      <t>Melléklet:</t>
    </r>
    <r>
      <rPr>
        <sz val="8"/>
        <rFont val="Arial"/>
        <family val="2"/>
      </rPr>
      <t xml:space="preserve"> Szerződések</t>
    </r>
  </si>
  <si>
    <r>
      <t>Melléklet:</t>
    </r>
    <r>
      <rPr>
        <sz val="9"/>
        <rFont val="Arial"/>
        <family val="2"/>
      </rPr>
      <t xml:space="preserve"> Szerződések</t>
    </r>
  </si>
  <si>
    <t>Budapest</t>
  </si>
  <si>
    <t>új</t>
  </si>
  <si>
    <t>Kárpát Régió Üzleti Hálózat Zrt.</t>
  </si>
  <si>
    <t>Kárpát Régió Üzleti Hálózat Zrt. Üzemeltetése</t>
  </si>
  <si>
    <t>szerződés szerint</t>
  </si>
  <si>
    <t>2013. 02. 15.</t>
  </si>
  <si>
    <t>Szövetség Budapest Regionális Üzleti Központtá Fejlesztéséért</t>
  </si>
  <si>
    <t>Budapest International Business Center Conference 2013 rendezvény támogatása</t>
  </si>
  <si>
    <t>2013. 02. 27.</t>
  </si>
  <si>
    <t>ClusterCoop Projekt végrehajtásához kötelezően előírt a) Tudásmenedzsment stratégia kidolgozása, b) Módszertan kidolgozása a Projekt keretében megvalósuló szakmai tevékenységek monitoringjára, c) a Projekt Vezető Partnerének szakértői támogatása</t>
  </si>
  <si>
    <t>Komo Bt.</t>
  </si>
  <si>
    <t>Vállalkozási szerződés</t>
  </si>
  <si>
    <t>2013.02.11.</t>
  </si>
  <si>
    <t>2013.03.10.</t>
  </si>
  <si>
    <t>3.</t>
  </si>
  <si>
    <t>Magyar Bankszövetség</t>
  </si>
  <si>
    <t>Az árfolyamgát igénybe vételét ösztönző kommunikációs kampány támogatása</t>
  </si>
  <si>
    <t>2013. 03. 29.</t>
  </si>
  <si>
    <t>Fejezeti kezelésű előirányzatok terhére nyújtott költségvetési támogatások</t>
  </si>
  <si>
    <t>Fejezeti kezelésű előirányzatok terhére  kötött, vagy módosított nettó 5 millió Ft vagy azt meghaladó összegű szerződések</t>
  </si>
  <si>
    <t>Fejezeti kezelésű előirányzatok terhére kötött, vagy módosított nettó 5 millió Ft alatti összegű szerződések</t>
  </si>
  <si>
    <t>Új</t>
  </si>
  <si>
    <t>Nádor és Társa Tanácsadó Iroda Bt.</t>
  </si>
  <si>
    <t>ClusterCoop projekt végrehajtásához kötelezően előírt félidős értékelő elemzés, és a projekt végső, befejező értékelése</t>
  </si>
  <si>
    <t>Vállalkozási</t>
  </si>
  <si>
    <t>2013.04.26.</t>
  </si>
  <si>
    <t>2014.01.15.</t>
  </si>
  <si>
    <t>2013. január-június</t>
  </si>
  <si>
    <t>4.</t>
  </si>
  <si>
    <t>5.</t>
  </si>
  <si>
    <t>Magyar Szabványügyi Testület</t>
  </si>
  <si>
    <t>Nemzetközi és európai szabványügyi testületekben való képviselet ellátásával kapcsolatos feladatok támogatása 2013. évben.</t>
  </si>
  <si>
    <t>2013. 05. 27.</t>
  </si>
  <si>
    <t>Magyar Könyvvizsgálói Kamara</t>
  </si>
  <si>
    <t>2013.06.17.</t>
  </si>
  <si>
    <t>Magyar Könyvvizsgálói Kamara 2013. I. félévi feladatainak, valamint Könyvvizsgálói Közfelügyeleti Bizottság 2013. I. félévi működésének támogatása.</t>
  </si>
  <si>
    <t>támogatási szerződés</t>
  </si>
  <si>
    <t>6.</t>
  </si>
  <si>
    <t>Magyar Kereskedelmi és Iparkamara</t>
  </si>
  <si>
    <t>Békéltető testületek támogatása</t>
  </si>
  <si>
    <t>2013.06.04.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</si>
</sst>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"/>
    <numFmt numFmtId="169" formatCode="#,##0\ &quot;Ft&quot;"/>
    <numFmt numFmtId="170" formatCode="_-* #,##0.0\ _F_t_-;\-* #,##0.0\ _F_t_-;_-* &quot;-&quot;??\ _F_t_-;_-@_-"/>
    <numFmt numFmtId="171" formatCode="_-* #,##0\ _F_t_-;\-* #,##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_-* #,##0.000\ _F_t_-;\-* #,##0.000\ _F_t_-;_-* &quot;-&quot;??\ _F_t_-;_-@_-"/>
    <numFmt numFmtId="177" formatCode="_-* #,##0.0000\ _F_t_-;\-* #,##0.0000\ _F_t_-;_-* &quot;-&quot;??\ _F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55" applyFont="1" applyBorder="1" applyAlignment="1">
      <alignment horizontal="center" vertical="center" wrapText="1"/>
      <protection/>
    </xf>
    <xf numFmtId="3" fontId="19" fillId="0" borderId="0" xfId="0" applyNumberFormat="1" applyFont="1" applyAlignment="1">
      <alignment horizontal="center" vertical="center"/>
    </xf>
    <xf numFmtId="49" fontId="21" fillId="0" borderId="10" xfId="54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49" fontId="18" fillId="0" borderId="10" xfId="54" applyNumberFormat="1" applyFont="1" applyBorder="1" applyAlignment="1">
      <alignment horizontal="center" vertical="center"/>
      <protection/>
    </xf>
    <xf numFmtId="3" fontId="18" fillId="0" borderId="10" xfId="54" applyNumberFormat="1" applyFont="1" applyBorder="1" applyAlignment="1">
      <alignment horizontal="right" vertical="center"/>
      <protection/>
    </xf>
    <xf numFmtId="0" fontId="22" fillId="0" borderId="0" xfId="0" applyFont="1" applyAlignment="1">
      <alignment/>
    </xf>
    <xf numFmtId="0" fontId="21" fillId="0" borderId="0" xfId="55" applyFont="1" applyBorder="1" applyAlignment="1">
      <alignment horizontal="center" vertical="center" wrapText="1"/>
      <protection/>
    </xf>
    <xf numFmtId="3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55" applyFont="1" applyBorder="1" applyAlignment="1">
      <alignment horizontal="right" vertical="center" wrapText="1"/>
      <protection/>
    </xf>
    <xf numFmtId="3" fontId="18" fillId="0" borderId="0" xfId="0" applyNumberFormat="1" applyFont="1" applyAlignment="1">
      <alignment horizontal="center" vertical="center"/>
    </xf>
    <xf numFmtId="0" fontId="20" fillId="0" borderId="0" xfId="55" applyFont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49" fontId="24" fillId="0" borderId="10" xfId="54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49" fontId="25" fillId="0" borderId="10" xfId="54" applyNumberFormat="1" applyFont="1" applyBorder="1" applyAlignment="1">
      <alignment horizontal="center" vertical="center"/>
      <protection/>
    </xf>
    <xf numFmtId="49" fontId="25" fillId="0" borderId="10" xfId="54" applyNumberFormat="1" applyFont="1" applyBorder="1" applyAlignment="1">
      <alignment horizontal="left" vertical="center" wrapText="1"/>
      <protection/>
    </xf>
    <xf numFmtId="49" fontId="25" fillId="0" borderId="10" xfId="56" applyNumberFormat="1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right" vertical="center"/>
      <protection/>
    </xf>
    <xf numFmtId="3" fontId="25" fillId="0" borderId="10" xfId="54" applyNumberFormat="1" applyFont="1" applyBorder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49" fontId="25" fillId="0" borderId="10" xfId="54" applyNumberFormat="1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left" vertic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right" vertical="center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left" vertical="center" wrapText="1"/>
      <protection/>
    </xf>
    <xf numFmtId="0" fontId="18" fillId="24" borderId="0" xfId="0" applyFont="1" applyFill="1" applyAlignment="1">
      <alignment horizontal="center" vertical="center"/>
    </xf>
    <xf numFmtId="49" fontId="18" fillId="25" borderId="10" xfId="54" applyNumberFormat="1" applyFont="1" applyFill="1" applyBorder="1" applyAlignment="1">
      <alignment horizontal="center" vertical="center"/>
      <protection/>
    </xf>
    <xf numFmtId="49" fontId="18" fillId="25" borderId="10" xfId="54" applyNumberFormat="1" applyFont="1" applyFill="1" applyBorder="1" applyAlignment="1">
      <alignment horizontal="left" vertical="center" wrapText="1"/>
      <protection/>
    </xf>
    <xf numFmtId="0" fontId="18" fillId="25" borderId="10" xfId="54" applyNumberFormat="1" applyFont="1" applyFill="1" applyBorder="1" applyAlignment="1">
      <alignment horizontal="left" vertical="center" wrapText="1"/>
      <protection/>
    </xf>
    <xf numFmtId="49" fontId="18" fillId="25" borderId="10" xfId="56" applyNumberFormat="1" applyFont="1" applyFill="1" applyBorder="1" applyAlignment="1">
      <alignment horizontal="center" vertical="center" wrapText="1"/>
      <protection/>
    </xf>
    <xf numFmtId="49" fontId="18" fillId="25" borderId="10" xfId="54" applyNumberFormat="1" applyFont="1" applyFill="1" applyBorder="1" applyAlignment="1">
      <alignment horizontal="right" vertical="center"/>
      <protection/>
    </xf>
    <xf numFmtId="3" fontId="18" fillId="25" borderId="10" xfId="54" applyNumberFormat="1" applyFont="1" applyFill="1" applyBorder="1" applyAlignment="1">
      <alignment horizontal="right" vertical="center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5" fillId="26" borderId="11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1 2" xfId="55"/>
    <cellStyle name="Normál_Munka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57421875" style="5" customWidth="1"/>
    <col min="2" max="2" width="8.421875" style="5" customWidth="1"/>
    <col min="3" max="3" width="21.421875" style="5" customWidth="1"/>
    <col min="4" max="4" width="34.421875" style="5" customWidth="1"/>
    <col min="5" max="5" width="12.00390625" style="5" customWidth="1"/>
    <col min="6" max="7" width="11.00390625" style="5" customWidth="1"/>
    <col min="8" max="10" width="10.00390625" style="5" customWidth="1"/>
    <col min="11" max="16384" width="9.140625" style="5" customWidth="1"/>
  </cols>
  <sheetData>
    <row r="1" ht="12.75">
      <c r="J1" s="17" t="s">
        <v>20</v>
      </c>
    </row>
    <row r="3" spans="1:12" s="1" customFormat="1" ht="12" customHeight="1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2"/>
      <c r="L3" s="3"/>
    </row>
    <row r="4" spans="1:17" s="3" customFormat="1" ht="23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2"/>
      <c r="M4" s="1"/>
      <c r="N4" s="1"/>
      <c r="O4" s="1"/>
      <c r="P4" s="1"/>
      <c r="Q4" s="1"/>
    </row>
    <row r="5" spans="1:17" s="3" customFormat="1" ht="17.25" customHeight="1">
      <c r="A5" s="51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2"/>
      <c r="M5" s="1"/>
      <c r="N5" s="1"/>
      <c r="O5" s="1"/>
      <c r="P5" s="1"/>
      <c r="Q5" s="1"/>
    </row>
    <row r="6" spans="3:17" s="3" customFormat="1" ht="17.25" customHeight="1">
      <c r="C6" s="2"/>
      <c r="D6" s="2"/>
      <c r="E6" s="2"/>
      <c r="F6" s="2"/>
      <c r="G6" s="2"/>
      <c r="H6" s="2"/>
      <c r="I6" s="2"/>
      <c r="J6" s="2"/>
      <c r="K6" s="2"/>
      <c r="M6" s="1"/>
      <c r="N6" s="1"/>
      <c r="O6" s="1"/>
      <c r="P6" s="1"/>
      <c r="Q6" s="1"/>
    </row>
    <row r="7" spans="1:10" ht="45">
      <c r="A7" s="4" t="s">
        <v>0</v>
      </c>
      <c r="B7" s="4" t="s">
        <v>10</v>
      </c>
      <c r="C7" s="4" t="s">
        <v>1</v>
      </c>
      <c r="D7" s="4" t="s">
        <v>2</v>
      </c>
      <c r="E7" s="4" t="s">
        <v>3</v>
      </c>
      <c r="F7" s="4" t="s">
        <v>18</v>
      </c>
      <c r="G7" s="4" t="s">
        <v>19</v>
      </c>
      <c r="H7" s="4" t="s">
        <v>11</v>
      </c>
      <c r="I7" s="4" t="s">
        <v>12</v>
      </c>
      <c r="J7" s="4" t="s">
        <v>13</v>
      </c>
    </row>
    <row r="8" spans="1:11" ht="33.75">
      <c r="A8" s="6" t="s">
        <v>6</v>
      </c>
      <c r="B8" s="38" t="s">
        <v>44</v>
      </c>
      <c r="C8" s="39" t="s">
        <v>45</v>
      </c>
      <c r="D8" s="39" t="s">
        <v>46</v>
      </c>
      <c r="E8" s="40" t="s">
        <v>47</v>
      </c>
      <c r="F8" s="41" t="s">
        <v>48</v>
      </c>
      <c r="G8" s="41" t="s">
        <v>49</v>
      </c>
      <c r="H8" s="7">
        <v>3425000</v>
      </c>
      <c r="I8" s="7">
        <f>+H8*0.27</f>
        <v>924750.0000000001</v>
      </c>
      <c r="J8" s="7">
        <f>+I8+H8</f>
        <v>4349750</v>
      </c>
      <c r="K8" s="15"/>
    </row>
    <row r="9" spans="1:10" ht="11.25">
      <c r="A9" s="6" t="s">
        <v>7</v>
      </c>
      <c r="B9" s="38"/>
      <c r="C9" s="39"/>
      <c r="D9" s="39"/>
      <c r="E9" s="40"/>
      <c r="F9" s="41"/>
      <c r="G9" s="41"/>
      <c r="H9" s="7"/>
      <c r="I9" s="7"/>
      <c r="J9" s="7"/>
    </row>
    <row r="10" spans="1:10" ht="11.25" hidden="1">
      <c r="A10" s="18"/>
      <c r="B10" s="18"/>
      <c r="C10" s="19"/>
      <c r="D10" s="19"/>
      <c r="E10" s="18"/>
      <c r="F10" s="20"/>
      <c r="G10" s="20"/>
      <c r="H10" s="20"/>
      <c r="I10" s="20"/>
      <c r="J10" s="20"/>
    </row>
    <row r="11" spans="1:10" ht="11.25" hidden="1">
      <c r="A11" s="18"/>
      <c r="B11" s="18"/>
      <c r="C11" s="19"/>
      <c r="D11" s="19"/>
      <c r="E11" s="18"/>
      <c r="F11" s="20"/>
      <c r="G11" s="20"/>
      <c r="H11" s="20"/>
      <c r="I11" s="20"/>
      <c r="J11" s="20"/>
    </row>
    <row r="12" spans="1:10" ht="11.25" hidden="1">
      <c r="A12" s="18"/>
      <c r="B12" s="18"/>
      <c r="C12" s="19"/>
      <c r="D12" s="19"/>
      <c r="E12" s="18"/>
      <c r="F12" s="20"/>
      <c r="G12" s="20"/>
      <c r="H12" s="20"/>
      <c r="I12" s="20"/>
      <c r="J12" s="20"/>
    </row>
  </sheetData>
  <sheetProtection/>
  <mergeCells count="2">
    <mergeCell ref="A3:J4"/>
    <mergeCell ref="A5:J5"/>
  </mergeCells>
  <printOptions/>
  <pageMargins left="0.51" right="0.53" top="0.51" bottom="0.28" header="0.32" footer="0.5118110236220472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140625" style="11" customWidth="1"/>
    <col min="2" max="2" width="13.00390625" style="11" customWidth="1"/>
    <col min="3" max="3" width="22.7109375" style="12" customWidth="1"/>
    <col min="4" max="4" width="33.7109375" style="12" customWidth="1"/>
    <col min="5" max="5" width="12.421875" style="11" customWidth="1"/>
    <col min="6" max="6" width="10.140625" style="13" customWidth="1"/>
    <col min="7" max="7" width="10.28125" style="13" bestFit="1" customWidth="1"/>
    <col min="8" max="8" width="11.140625" style="13" customWidth="1"/>
    <col min="9" max="9" width="9.8515625" style="13" bestFit="1" customWidth="1"/>
    <col min="10" max="10" width="10.7109375" style="13" customWidth="1"/>
    <col min="11" max="16384" width="9.140625" style="11" customWidth="1"/>
  </cols>
  <sheetData>
    <row r="1" ht="12.75">
      <c r="J1" s="17" t="s">
        <v>20</v>
      </c>
    </row>
    <row r="3" spans="1:12" s="8" customFormat="1" ht="12" customHeight="1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9"/>
      <c r="L3" s="10"/>
    </row>
    <row r="4" spans="1:256" s="10" customFormat="1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17" s="10" customFormat="1" ht="12.75" customHeight="1">
      <c r="A5" s="51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2"/>
      <c r="M5" s="8"/>
      <c r="N5" s="8"/>
      <c r="O5" s="8"/>
      <c r="P5" s="8"/>
      <c r="Q5" s="8"/>
    </row>
    <row r="6" spans="3:17" s="22" customFormat="1" ht="18" customHeight="1">
      <c r="C6" s="23"/>
      <c r="D6" s="23"/>
      <c r="E6" s="23"/>
      <c r="F6" s="23"/>
      <c r="G6" s="23"/>
      <c r="H6" s="23"/>
      <c r="I6" s="23"/>
      <c r="J6" s="24"/>
      <c r="K6" s="23"/>
      <c r="M6" s="25"/>
      <c r="N6" s="25"/>
      <c r="O6" s="25"/>
      <c r="P6" s="25"/>
      <c r="Q6" s="25"/>
    </row>
    <row r="7" spans="1:10" s="27" customFormat="1" ht="36">
      <c r="A7" s="26" t="s">
        <v>0</v>
      </c>
      <c r="B7" s="26" t="s">
        <v>10</v>
      </c>
      <c r="C7" s="26" t="s">
        <v>1</v>
      </c>
      <c r="D7" s="26" t="s">
        <v>2</v>
      </c>
      <c r="E7" s="26" t="s">
        <v>3</v>
      </c>
      <c r="F7" s="26" t="s">
        <v>18</v>
      </c>
      <c r="G7" s="26" t="s">
        <v>19</v>
      </c>
      <c r="H7" s="26" t="s">
        <v>11</v>
      </c>
      <c r="I7" s="26" t="s">
        <v>12</v>
      </c>
      <c r="J7" s="26" t="s">
        <v>13</v>
      </c>
    </row>
    <row r="8" spans="1:10" s="27" customFormat="1" ht="84">
      <c r="A8" s="28" t="s">
        <v>6</v>
      </c>
      <c r="B8" s="37" t="s">
        <v>24</v>
      </c>
      <c r="C8" s="52" t="s">
        <v>33</v>
      </c>
      <c r="D8" s="29" t="s">
        <v>32</v>
      </c>
      <c r="E8" s="30" t="s">
        <v>34</v>
      </c>
      <c r="F8" s="31" t="s">
        <v>35</v>
      </c>
      <c r="G8" s="31" t="s">
        <v>36</v>
      </c>
      <c r="H8" s="32">
        <v>7490000</v>
      </c>
      <c r="I8" s="32">
        <f>+H8*0.27</f>
        <v>2022300.0000000002</v>
      </c>
      <c r="J8" s="32">
        <f>+I8+H8</f>
        <v>9512300</v>
      </c>
    </row>
    <row r="9" spans="3:10" s="33" customFormat="1" ht="12">
      <c r="C9" s="34"/>
      <c r="D9" s="34"/>
      <c r="F9" s="35"/>
      <c r="G9" s="35"/>
      <c r="H9" s="35"/>
      <c r="I9" s="35"/>
      <c r="J9" s="35"/>
    </row>
    <row r="10" spans="3:10" s="33" customFormat="1" ht="12">
      <c r="C10" s="34"/>
      <c r="D10" s="34"/>
      <c r="F10" s="35"/>
      <c r="G10" s="35"/>
      <c r="H10" s="35"/>
      <c r="I10" s="35"/>
      <c r="J10" s="35"/>
    </row>
    <row r="11" spans="1:10" s="33" customFormat="1" ht="12">
      <c r="A11" s="36" t="s">
        <v>22</v>
      </c>
      <c r="C11" s="34"/>
      <c r="D11" s="34"/>
      <c r="F11" s="35"/>
      <c r="G11" s="35"/>
      <c r="H11" s="35"/>
      <c r="I11" s="35"/>
      <c r="J11" s="35"/>
    </row>
  </sheetData>
  <sheetProtection/>
  <mergeCells count="2">
    <mergeCell ref="A5:J5"/>
    <mergeCell ref="A3:J4"/>
  </mergeCells>
  <printOptions/>
  <pageMargins left="0.55" right="0.38" top="0.82" bottom="0.984251968503937" header="0.5118110236220472" footer="0.5118110236220472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7"/>
  <sheetViews>
    <sheetView zoomScaleSheetLayoutView="59" zoomScalePageLayoutView="0" workbookViewId="0" topLeftCell="A1">
      <selection activeCell="D30" sqref="D30"/>
    </sheetView>
  </sheetViews>
  <sheetFormatPr defaultColWidth="9.140625" defaultRowHeight="12.75"/>
  <cols>
    <col min="1" max="1" width="5.140625" style="11" customWidth="1"/>
    <col min="2" max="2" width="8.28125" style="11" bestFit="1" customWidth="1"/>
    <col min="3" max="3" width="22.7109375" style="12" customWidth="1"/>
    <col min="4" max="4" width="30.8515625" style="12" customWidth="1"/>
    <col min="5" max="5" width="24.00390625" style="12" customWidth="1"/>
    <col min="6" max="6" width="12.421875" style="11" customWidth="1"/>
    <col min="7" max="7" width="11.421875" style="13" customWidth="1"/>
    <col min="8" max="8" width="11.28125" style="13" bestFit="1" customWidth="1"/>
    <col min="9" max="9" width="12.00390625" style="11" customWidth="1"/>
    <col min="10" max="10" width="9.140625" style="11" customWidth="1"/>
    <col min="11" max="11" width="9.8515625" style="11" bestFit="1" customWidth="1"/>
    <col min="12" max="16384" width="9.140625" style="11" customWidth="1"/>
  </cols>
  <sheetData>
    <row r="1" spans="8:9" ht="12.75">
      <c r="H1" s="17"/>
      <c r="I1" s="17" t="s">
        <v>14</v>
      </c>
    </row>
    <row r="3" spans="1:9" s="8" customFormat="1" ht="12" customHeight="1">
      <c r="A3" s="51" t="s">
        <v>41</v>
      </c>
      <c r="B3" s="51"/>
      <c r="C3" s="51"/>
      <c r="D3" s="51"/>
      <c r="E3" s="51"/>
      <c r="F3" s="51"/>
      <c r="G3" s="51"/>
      <c r="H3" s="51"/>
      <c r="I3" s="10"/>
    </row>
    <row r="4" spans="1:254" s="10" customFormat="1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14" s="10" customFormat="1" ht="12.75" customHeight="1">
      <c r="A5" s="51" t="s">
        <v>50</v>
      </c>
      <c r="B5" s="51"/>
      <c r="C5" s="51"/>
      <c r="D5" s="51"/>
      <c r="E5" s="51"/>
      <c r="F5" s="51"/>
      <c r="G5" s="51"/>
      <c r="H5" s="51"/>
      <c r="J5" s="8"/>
      <c r="K5" s="8"/>
      <c r="L5" s="8"/>
      <c r="M5" s="8"/>
      <c r="N5" s="8"/>
    </row>
    <row r="6" spans="3:14" s="10" customFormat="1" ht="18" customHeight="1">
      <c r="C6" s="9"/>
      <c r="D6" s="9"/>
      <c r="E6" s="9"/>
      <c r="F6" s="9"/>
      <c r="G6" s="9"/>
      <c r="H6" s="14"/>
      <c r="J6" s="8"/>
      <c r="K6" s="8"/>
      <c r="L6" s="8"/>
      <c r="M6" s="8"/>
      <c r="N6" s="8"/>
    </row>
    <row r="7" spans="1:9" s="5" customFormat="1" ht="45">
      <c r="A7" s="4" t="s">
        <v>0</v>
      </c>
      <c r="B7" s="4" t="s">
        <v>10</v>
      </c>
      <c r="C7" s="4" t="s">
        <v>4</v>
      </c>
      <c r="D7" s="4" t="s">
        <v>5</v>
      </c>
      <c r="E7" s="4" t="s">
        <v>8</v>
      </c>
      <c r="F7" s="4" t="s">
        <v>9</v>
      </c>
      <c r="G7" s="4" t="s">
        <v>17</v>
      </c>
      <c r="H7" s="4" t="s">
        <v>15</v>
      </c>
      <c r="I7" s="4" t="s">
        <v>16</v>
      </c>
    </row>
    <row r="8" spans="1:9" s="5" customFormat="1" ht="22.5">
      <c r="A8" s="38" t="s">
        <v>6</v>
      </c>
      <c r="B8" s="38" t="s">
        <v>24</v>
      </c>
      <c r="C8" s="39" t="s">
        <v>25</v>
      </c>
      <c r="D8" s="43" t="s">
        <v>26</v>
      </c>
      <c r="E8" s="39" t="s">
        <v>27</v>
      </c>
      <c r="F8" s="40" t="s">
        <v>59</v>
      </c>
      <c r="G8" s="41" t="s">
        <v>28</v>
      </c>
      <c r="H8" s="7">
        <v>350000000</v>
      </c>
      <c r="I8" s="7">
        <v>350000000</v>
      </c>
    </row>
    <row r="9" spans="1:9" s="5" customFormat="1" ht="33.75">
      <c r="A9" s="38" t="s">
        <v>7</v>
      </c>
      <c r="B9" s="38" t="s">
        <v>24</v>
      </c>
      <c r="C9" s="39" t="s">
        <v>29</v>
      </c>
      <c r="D9" s="43" t="s">
        <v>30</v>
      </c>
      <c r="E9" s="39" t="s">
        <v>23</v>
      </c>
      <c r="F9" s="40" t="s">
        <v>59</v>
      </c>
      <c r="G9" s="41" t="s">
        <v>31</v>
      </c>
      <c r="H9" s="7">
        <v>7000000</v>
      </c>
      <c r="I9" s="7">
        <v>7000000</v>
      </c>
    </row>
    <row r="10" spans="1:9" s="44" customFormat="1" ht="22.5">
      <c r="A10" s="45" t="s">
        <v>37</v>
      </c>
      <c r="B10" s="45" t="s">
        <v>24</v>
      </c>
      <c r="C10" s="46" t="s">
        <v>38</v>
      </c>
      <c r="D10" s="47" t="s">
        <v>39</v>
      </c>
      <c r="E10" s="46" t="s">
        <v>23</v>
      </c>
      <c r="F10" s="48" t="s">
        <v>59</v>
      </c>
      <c r="G10" s="49" t="s">
        <v>40</v>
      </c>
      <c r="H10" s="50">
        <v>9900920</v>
      </c>
      <c r="I10" s="50">
        <v>9900920</v>
      </c>
    </row>
    <row r="11" spans="1:9" s="44" customFormat="1" ht="45">
      <c r="A11" s="45" t="s">
        <v>51</v>
      </c>
      <c r="B11" s="45" t="s">
        <v>24</v>
      </c>
      <c r="C11" s="46" t="s">
        <v>53</v>
      </c>
      <c r="D11" s="47" t="s">
        <v>54</v>
      </c>
      <c r="E11" s="46" t="s">
        <v>27</v>
      </c>
      <c r="F11" s="48" t="s">
        <v>59</v>
      </c>
      <c r="G11" s="49" t="s">
        <v>55</v>
      </c>
      <c r="H11" s="50">
        <v>59850000</v>
      </c>
      <c r="I11" s="50">
        <v>59850000</v>
      </c>
    </row>
    <row r="12" spans="1:9" s="44" customFormat="1" ht="45">
      <c r="A12" s="45" t="s">
        <v>52</v>
      </c>
      <c r="B12" s="45" t="s">
        <v>24</v>
      </c>
      <c r="C12" s="46" t="s">
        <v>56</v>
      </c>
      <c r="D12" s="47" t="s">
        <v>58</v>
      </c>
      <c r="E12" s="46" t="s">
        <v>23</v>
      </c>
      <c r="F12" s="48" t="s">
        <v>59</v>
      </c>
      <c r="G12" s="49" t="s">
        <v>57</v>
      </c>
      <c r="H12" s="50">
        <v>22300000</v>
      </c>
      <c r="I12" s="50">
        <v>22300000</v>
      </c>
    </row>
    <row r="13" spans="1:9" s="44" customFormat="1" ht="22.5">
      <c r="A13" s="45" t="s">
        <v>60</v>
      </c>
      <c r="B13" s="45" t="s">
        <v>24</v>
      </c>
      <c r="C13" s="46" t="s">
        <v>61</v>
      </c>
      <c r="D13" s="47" t="s">
        <v>62</v>
      </c>
      <c r="E13" s="46" t="s">
        <v>27</v>
      </c>
      <c r="F13" s="48" t="s">
        <v>59</v>
      </c>
      <c r="G13" s="49" t="s">
        <v>63</v>
      </c>
      <c r="H13" s="50">
        <v>360000000</v>
      </c>
      <c r="I13" s="50">
        <v>360000000</v>
      </c>
    </row>
    <row r="15" ht="11.25">
      <c r="A15" s="21" t="s">
        <v>21</v>
      </c>
    </row>
    <row r="17" ht="11.25">
      <c r="D17" s="42"/>
    </row>
  </sheetData>
  <sheetProtection/>
  <mergeCells count="30">
    <mergeCell ref="HG4:HO4"/>
    <mergeCell ref="HP4:HX4"/>
    <mergeCell ref="HY4:IG4"/>
    <mergeCell ref="IH4:IP4"/>
    <mergeCell ref="IQ4:IT4"/>
    <mergeCell ref="A5:H5"/>
    <mergeCell ref="FE4:FM4"/>
    <mergeCell ref="FN4:FV4"/>
    <mergeCell ref="FW4:GE4"/>
    <mergeCell ref="GF4:GN4"/>
    <mergeCell ref="GO4:GW4"/>
    <mergeCell ref="GX4:HF4"/>
    <mergeCell ref="DC4:DK4"/>
    <mergeCell ref="DL4:DT4"/>
    <mergeCell ref="DU4:EC4"/>
    <mergeCell ref="ED4:EL4"/>
    <mergeCell ref="EM4:EU4"/>
    <mergeCell ref="EV4:FD4"/>
    <mergeCell ref="BA4:BI4"/>
    <mergeCell ref="BJ4:BR4"/>
    <mergeCell ref="BS4:CA4"/>
    <mergeCell ref="CB4:CJ4"/>
    <mergeCell ref="CK4:CS4"/>
    <mergeCell ref="CT4:DB4"/>
    <mergeCell ref="A3:H4"/>
    <mergeCell ref="I4:P4"/>
    <mergeCell ref="Q4:Y4"/>
    <mergeCell ref="Z4:AH4"/>
    <mergeCell ref="AI4:AQ4"/>
    <mergeCell ref="AR4:AZ4"/>
  </mergeCells>
  <printOptions/>
  <pageMargins left="0.55" right="0.38" top="0.82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6" sqref="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Bella Violetta</cp:lastModifiedBy>
  <cp:lastPrinted>2013-07-02T12:50:32Z</cp:lastPrinted>
  <dcterms:created xsi:type="dcterms:W3CDTF">2011-05-06T10:12:03Z</dcterms:created>
  <dcterms:modified xsi:type="dcterms:W3CDTF">2013-07-04T06:55:20Z</dcterms:modified>
  <cp:category/>
  <cp:version/>
  <cp:contentType/>
  <cp:contentStatus/>
</cp:coreProperties>
</file>