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115" windowHeight="8670"/>
  </bookViews>
  <sheets>
    <sheet name="Munka1" sheetId="1" r:id="rId1"/>
  </sheets>
  <calcPr calcId="124519"/>
</workbook>
</file>

<file path=xl/calcChain.xml><?xml version="1.0" encoding="utf-8"?>
<calcChain xmlns="http://schemas.openxmlformats.org/spreadsheetml/2006/main">
  <c r="G6" i="1"/>
  <c r="G7"/>
  <c r="B8"/>
  <c r="C8"/>
  <c r="D8"/>
  <c r="E8"/>
  <c r="F8"/>
  <c r="G8"/>
  <c r="B9"/>
  <c r="C9"/>
  <c r="D9"/>
  <c r="E9"/>
  <c r="F9"/>
  <c r="G9"/>
  <c r="G11"/>
  <c r="G12"/>
  <c r="B13"/>
  <c r="C13"/>
  <c r="D13"/>
  <c r="E13"/>
  <c r="F13"/>
  <c r="G13"/>
  <c r="B14"/>
  <c r="C14"/>
  <c r="D14"/>
  <c r="E14"/>
  <c r="F14"/>
  <c r="G14"/>
  <c r="G16"/>
  <c r="G17"/>
  <c r="B18"/>
  <c r="C18"/>
  <c r="D18"/>
  <c r="E18"/>
  <c r="F18"/>
  <c r="G18"/>
  <c r="B19"/>
  <c r="C19"/>
  <c r="D19"/>
  <c r="E19"/>
  <c r="F19"/>
  <c r="G19"/>
  <c r="G21"/>
  <c r="G22"/>
  <c r="B23"/>
  <c r="C23"/>
  <c r="D23"/>
  <c r="E23"/>
  <c r="F23"/>
  <c r="G23"/>
  <c r="B24"/>
  <c r="C24"/>
  <c r="D24"/>
  <c r="E24"/>
  <c r="F24"/>
  <c r="G24"/>
  <c r="G27"/>
  <c r="G28"/>
  <c r="B29"/>
  <c r="C29"/>
  <c r="D29"/>
  <c r="E29"/>
  <c r="F29"/>
  <c r="G29"/>
  <c r="B30"/>
  <c r="C30"/>
  <c r="D30"/>
  <c r="E30"/>
  <c r="F30"/>
  <c r="G30"/>
  <c r="G32"/>
  <c r="G33"/>
  <c r="B34"/>
  <c r="C34"/>
  <c r="D34"/>
  <c r="E34"/>
  <c r="F34"/>
  <c r="G34"/>
  <c r="B35"/>
  <c r="C35"/>
  <c r="D35"/>
  <c r="E35"/>
  <c r="F35"/>
  <c r="G35"/>
  <c r="G37"/>
  <c r="G38"/>
  <c r="B39"/>
  <c r="C39"/>
  <c r="D39"/>
  <c r="E39"/>
  <c r="F39"/>
  <c r="G39"/>
  <c r="B40"/>
  <c r="C40"/>
  <c r="D40"/>
  <c r="E40"/>
  <c r="F40"/>
  <c r="G40"/>
  <c r="G42"/>
  <c r="G43"/>
  <c r="B44"/>
  <c r="C44"/>
  <c r="D44"/>
  <c r="E44"/>
  <c r="F44"/>
  <c r="G44"/>
  <c r="B45"/>
  <c r="C45"/>
  <c r="D45"/>
  <c r="E45"/>
  <c r="F45"/>
  <c r="G45"/>
</calcChain>
</file>

<file path=xl/sharedStrings.xml><?xml version="1.0" encoding="utf-8"?>
<sst xmlns="http://schemas.openxmlformats.org/spreadsheetml/2006/main" count="41" uniqueCount="17">
  <si>
    <t>M.e.: MEUR, %</t>
  </si>
  <si>
    <t>KIVITEL</t>
  </si>
  <si>
    <t>Forrás: KSH</t>
  </si>
  <si>
    <t>Feldolgozott termékek</t>
  </si>
  <si>
    <t>Nemzetgazdaság összesen</t>
  </si>
  <si>
    <t>Nyers- anyagok</t>
  </si>
  <si>
    <t xml:space="preserve">INDEX </t>
  </si>
  <si>
    <t>Élelmiszer, ital, dohány</t>
  </si>
  <si>
    <t>BEHOZATAL</t>
  </si>
  <si>
    <t xml:space="preserve"> EU 12</t>
  </si>
  <si>
    <t>Energia- hordozók</t>
  </si>
  <si>
    <t>Gépek, gépi berendezések</t>
  </si>
  <si>
    <t xml:space="preserve"> EU 15</t>
  </si>
  <si>
    <t xml:space="preserve"> EU 27</t>
  </si>
  <si>
    <t>Változás</t>
  </si>
  <si>
    <t>ÖSSZESEN</t>
  </si>
  <si>
    <t>A KÜLKERESKEDELMI TERMÉKFORGALOM VÁLTOZÁSA AZ EU ORSZÁGOKKAL  ÁRUFŐCSOPORTONKÉNT, 2012. I.HÓ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</si>
</sst>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6">
    <font>
      <sz val="10"/>
      <name val="Arial"/>
      <family val="2"/>
    </font>
    <font>
      <b/>
      <sz val="12"/>
      <color indexed="8"/>
      <name val="Times New Roman"/>
      <family val="2"/>
    </font>
    <font>
      <sz val="10"/>
      <color indexed="8"/>
      <name val="Times New Roman"/>
      <family val="2"/>
    </font>
    <font>
      <sz val="12"/>
      <color indexed="8"/>
      <name val="Times New Roman"/>
      <family val="2"/>
    </font>
    <font>
      <sz val="12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F44" sqref="F44"/>
    </sheetView>
  </sheetViews>
  <sheetFormatPr defaultColWidth="9.140625" defaultRowHeight="15.75" customHeight="1"/>
  <cols>
    <col min="1" max="1" width="19.5703125" customWidth="1"/>
    <col min="2" max="2" width="11.28515625" customWidth="1"/>
    <col min="3" max="3" width="8.85546875" customWidth="1"/>
    <col min="4" max="4" width="9.28515625" customWidth="1"/>
    <col min="5" max="5" width="12.28515625" customWidth="1"/>
    <col min="6" max="6" width="14" customWidth="1"/>
    <col min="7" max="7" width="12.28515625" customWidth="1"/>
  </cols>
  <sheetData>
    <row r="1" spans="1:7" ht="12.75">
      <c r="A1" s="18" t="s">
        <v>16</v>
      </c>
      <c r="B1" s="19"/>
      <c r="C1" s="19"/>
      <c r="D1" s="19"/>
      <c r="E1" s="19"/>
      <c r="F1" s="19"/>
      <c r="G1" s="19"/>
    </row>
    <row r="2" spans="1:7" ht="15.75" customHeight="1">
      <c r="A2" s="19"/>
      <c r="B2" s="19"/>
      <c r="C2" s="19"/>
      <c r="D2" s="19"/>
      <c r="E2" s="19"/>
      <c r="F2" s="19"/>
      <c r="G2" s="19"/>
    </row>
    <row r="3" spans="1:7" ht="15.75" customHeight="1">
      <c r="A3" s="1"/>
      <c r="B3" s="1"/>
      <c r="C3" s="1"/>
      <c r="D3" s="1"/>
      <c r="E3" s="1"/>
      <c r="F3" s="1"/>
      <c r="G3" s="2" t="s">
        <v>0</v>
      </c>
    </row>
    <row r="4" spans="1:7" ht="31.5">
      <c r="A4" s="3" t="s">
        <v>1</v>
      </c>
      <c r="B4" s="4" t="s">
        <v>7</v>
      </c>
      <c r="C4" s="4" t="s">
        <v>5</v>
      </c>
      <c r="D4" s="4" t="s">
        <v>10</v>
      </c>
      <c r="E4" s="4" t="s">
        <v>3</v>
      </c>
      <c r="F4" s="5" t="s">
        <v>11</v>
      </c>
      <c r="G4" s="6" t="s">
        <v>15</v>
      </c>
    </row>
    <row r="5" spans="1:7" ht="15.75" customHeight="1">
      <c r="A5" s="16" t="s">
        <v>4</v>
      </c>
      <c r="B5" s="17"/>
      <c r="C5" s="17"/>
      <c r="D5" s="17"/>
      <c r="E5" s="17"/>
      <c r="F5" s="17"/>
      <c r="G5" s="17"/>
    </row>
    <row r="6" spans="1:7" ht="15.75" customHeight="1">
      <c r="A6" s="7">
        <v>2011</v>
      </c>
      <c r="B6" s="8">
        <v>423.5951</v>
      </c>
      <c r="C6" s="8">
        <v>157.3228</v>
      </c>
      <c r="D6" s="8">
        <v>175.6395</v>
      </c>
      <c r="E6" s="8">
        <v>1722.3469</v>
      </c>
      <c r="F6" s="8">
        <v>3649.1314000000002</v>
      </c>
      <c r="G6" s="9">
        <f>(((B6+C6)+D6)+E6)+F6</f>
        <v>6128.0357000000004</v>
      </c>
    </row>
    <row r="7" spans="1:7" ht="15.75" customHeight="1">
      <c r="A7" s="7">
        <v>2012</v>
      </c>
      <c r="B7" s="8">
        <v>478.62099999999998</v>
      </c>
      <c r="C7" s="8">
        <v>213.29040000000001</v>
      </c>
      <c r="D7" s="8">
        <v>244.9838</v>
      </c>
      <c r="E7" s="8">
        <v>1920.2537</v>
      </c>
      <c r="F7" s="8">
        <v>3408.8935999999999</v>
      </c>
      <c r="G7" s="9">
        <f>(((B7+C7)+D7)+E7)+F7</f>
        <v>6266.0424999999996</v>
      </c>
    </row>
    <row r="8" spans="1:7" ht="15.75" customHeight="1">
      <c r="A8" s="7" t="s">
        <v>6</v>
      </c>
      <c r="B8" s="10">
        <f t="shared" ref="B8:G8" si="0">B7/B6</f>
        <v>1.1299021164314695</v>
      </c>
      <c r="C8" s="10">
        <f t="shared" si="0"/>
        <v>1.3557500883533729</v>
      </c>
      <c r="D8" s="10">
        <f t="shared" si="0"/>
        <v>1.3948103928785951</v>
      </c>
      <c r="E8" s="10">
        <f t="shared" si="0"/>
        <v>1.1149053074035202</v>
      </c>
      <c r="F8" s="10">
        <f t="shared" si="0"/>
        <v>0.93416575791159495</v>
      </c>
      <c r="G8" s="10">
        <f t="shared" si="0"/>
        <v>1.0225205607075689</v>
      </c>
    </row>
    <row r="9" spans="1:7" ht="15.75" customHeight="1">
      <c r="A9" s="7" t="s">
        <v>14</v>
      </c>
      <c r="B9" s="8">
        <f t="shared" ref="B9:G9" si="1">B7-B6</f>
        <v>55.025899999999979</v>
      </c>
      <c r="C9" s="8">
        <f t="shared" si="1"/>
        <v>55.967600000000004</v>
      </c>
      <c r="D9" s="8">
        <f t="shared" si="1"/>
        <v>69.344300000000004</v>
      </c>
      <c r="E9" s="8">
        <f t="shared" si="1"/>
        <v>197.90679999999998</v>
      </c>
      <c r="F9" s="8">
        <f t="shared" si="1"/>
        <v>-240.23780000000033</v>
      </c>
      <c r="G9" s="9">
        <f t="shared" si="1"/>
        <v>138.0067999999992</v>
      </c>
    </row>
    <row r="10" spans="1:7" ht="15.75" customHeight="1">
      <c r="A10" s="16" t="s">
        <v>13</v>
      </c>
      <c r="B10" s="17"/>
      <c r="C10" s="17"/>
      <c r="D10" s="17"/>
      <c r="E10" s="17"/>
      <c r="F10" s="17"/>
      <c r="G10" s="17"/>
    </row>
    <row r="11" spans="1:7" ht="15.75" customHeight="1">
      <c r="A11" s="7">
        <v>2011</v>
      </c>
      <c r="B11" s="8">
        <v>348.48259999999999</v>
      </c>
      <c r="C11" s="8">
        <v>134.83369999999999</v>
      </c>
      <c r="D11" s="8">
        <v>118.3777</v>
      </c>
      <c r="E11" s="8">
        <v>1404.5823</v>
      </c>
      <c r="F11" s="8">
        <v>2797.6819</v>
      </c>
      <c r="G11" s="9">
        <f>(((B11+C11)+D11)+E11)+F11</f>
        <v>4803.9582</v>
      </c>
    </row>
    <row r="12" spans="1:7" ht="15.75" customHeight="1">
      <c r="A12" s="7">
        <v>2012</v>
      </c>
      <c r="B12" s="8">
        <v>389.79719999999998</v>
      </c>
      <c r="C12" s="8">
        <v>184.13239999999999</v>
      </c>
      <c r="D12" s="8">
        <v>120.7209</v>
      </c>
      <c r="E12" s="8">
        <v>1555.6016</v>
      </c>
      <c r="F12" s="8">
        <v>2585.616</v>
      </c>
      <c r="G12" s="9">
        <f>(((B12+C12)+D12)+E12)+F12</f>
        <v>4835.8680999999997</v>
      </c>
    </row>
    <row r="13" spans="1:7" ht="15.75" customHeight="1">
      <c r="A13" s="7" t="s">
        <v>6</v>
      </c>
      <c r="B13" s="10">
        <f t="shared" ref="B13:G13" si="2">B12/B11</f>
        <v>1.1185557040724559</v>
      </c>
      <c r="C13" s="10">
        <f t="shared" si="2"/>
        <v>1.3656259525623045</v>
      </c>
      <c r="D13" s="10">
        <f t="shared" si="2"/>
        <v>1.0197942686840511</v>
      </c>
      <c r="E13" s="10">
        <f t="shared" si="2"/>
        <v>1.1075190111679465</v>
      </c>
      <c r="F13" s="10">
        <f t="shared" si="2"/>
        <v>0.92419942381583842</v>
      </c>
      <c r="G13" s="10">
        <f t="shared" si="2"/>
        <v>1.0066424183291187</v>
      </c>
    </row>
    <row r="14" spans="1:7" ht="15.75" customHeight="1">
      <c r="A14" s="7" t="s">
        <v>14</v>
      </c>
      <c r="B14" s="8">
        <f t="shared" ref="B14:G14" si="3">B12-B11</f>
        <v>41.314599999999984</v>
      </c>
      <c r="C14" s="8">
        <f t="shared" si="3"/>
        <v>49.298699999999997</v>
      </c>
      <c r="D14" s="8">
        <f t="shared" si="3"/>
        <v>2.343199999999996</v>
      </c>
      <c r="E14" s="8">
        <f t="shared" si="3"/>
        <v>151.01929999999993</v>
      </c>
      <c r="F14" s="8">
        <f t="shared" si="3"/>
        <v>-212.06590000000006</v>
      </c>
      <c r="G14" s="9">
        <f t="shared" si="3"/>
        <v>31.909899999999652</v>
      </c>
    </row>
    <row r="15" spans="1:7" ht="15.75" customHeight="1">
      <c r="A15" s="16" t="s">
        <v>12</v>
      </c>
      <c r="B15" s="17"/>
      <c r="C15" s="17"/>
      <c r="D15" s="17"/>
      <c r="E15" s="17"/>
      <c r="F15" s="17"/>
      <c r="G15" s="17"/>
    </row>
    <row r="16" spans="1:7" ht="15.75" customHeight="1">
      <c r="A16" s="7">
        <v>2011</v>
      </c>
      <c r="B16" s="8">
        <v>199.63069999999999</v>
      </c>
      <c r="C16" s="8">
        <v>85.1267</v>
      </c>
      <c r="D16" s="8">
        <v>51.456800000000001</v>
      </c>
      <c r="E16" s="8">
        <v>927.72149999999999</v>
      </c>
      <c r="F16" s="8">
        <v>2240.2993999999999</v>
      </c>
      <c r="G16" s="9">
        <f>(((B16+C16)+D16)+E16)+F16</f>
        <v>3504.2350999999999</v>
      </c>
    </row>
    <row r="17" spans="1:7" ht="15.75" customHeight="1">
      <c r="A17" s="7">
        <v>2012</v>
      </c>
      <c r="B17" s="8">
        <v>238.85980000000001</v>
      </c>
      <c r="C17" s="8">
        <v>130.17310000000001</v>
      </c>
      <c r="D17" s="8">
        <v>48.258000000000003</v>
      </c>
      <c r="E17" s="8">
        <v>1048.6696999999999</v>
      </c>
      <c r="F17" s="8">
        <v>2035.4437</v>
      </c>
      <c r="G17" s="9">
        <f>(((B17+C17)+D17)+E17)+F17</f>
        <v>3501.4043000000001</v>
      </c>
    </row>
    <row r="18" spans="1:7" ht="15.75" customHeight="1">
      <c r="A18" s="7" t="s">
        <v>6</v>
      </c>
      <c r="B18" s="10">
        <f t="shared" ref="B18:G18" si="4">B17/B16</f>
        <v>1.1965083526732112</v>
      </c>
      <c r="C18" s="10">
        <f t="shared" si="4"/>
        <v>1.5291688741605161</v>
      </c>
      <c r="D18" s="10">
        <f t="shared" si="4"/>
        <v>0.93783523266118374</v>
      </c>
      <c r="E18" s="10">
        <f t="shared" si="4"/>
        <v>1.1303712374888368</v>
      </c>
      <c r="F18" s="10">
        <f t="shared" si="4"/>
        <v>0.90855878459816586</v>
      </c>
      <c r="G18" s="10">
        <f t="shared" si="4"/>
        <v>0.9991921774883199</v>
      </c>
    </row>
    <row r="19" spans="1:7" ht="15.75" customHeight="1">
      <c r="A19" s="7" t="s">
        <v>14</v>
      </c>
      <c r="B19" s="8">
        <f t="shared" ref="B19:G19" si="5">B17-B16</f>
        <v>39.229100000000017</v>
      </c>
      <c r="C19" s="8">
        <f t="shared" si="5"/>
        <v>45.046400000000006</v>
      </c>
      <c r="D19" s="8">
        <f t="shared" si="5"/>
        <v>-3.1987999999999985</v>
      </c>
      <c r="E19" s="8">
        <f t="shared" si="5"/>
        <v>120.94819999999993</v>
      </c>
      <c r="F19" s="8">
        <f t="shared" si="5"/>
        <v>-204.85569999999984</v>
      </c>
      <c r="G19" s="9">
        <f t="shared" si="5"/>
        <v>-2.8307999999997264</v>
      </c>
    </row>
    <row r="20" spans="1:7" ht="15.75" customHeight="1">
      <c r="A20" s="16" t="s">
        <v>9</v>
      </c>
      <c r="B20" s="17"/>
      <c r="C20" s="17"/>
      <c r="D20" s="17"/>
      <c r="E20" s="17"/>
      <c r="F20" s="17"/>
      <c r="G20" s="17"/>
    </row>
    <row r="21" spans="1:7" ht="15.75" customHeight="1">
      <c r="A21" s="7">
        <v>2011</v>
      </c>
      <c r="B21" s="8">
        <v>148.8519</v>
      </c>
      <c r="C21" s="8">
        <v>49.707000000000001</v>
      </c>
      <c r="D21" s="8">
        <v>66.9208</v>
      </c>
      <c r="E21" s="8">
        <v>476.86079999999998</v>
      </c>
      <c r="F21" s="8">
        <v>557.38260000000002</v>
      </c>
      <c r="G21" s="9">
        <f>(((B21+C21)+D21)+E21)+F21</f>
        <v>1299.7231000000002</v>
      </c>
    </row>
    <row r="22" spans="1:7" ht="15.75" customHeight="1">
      <c r="A22" s="7">
        <v>2012</v>
      </c>
      <c r="B22" s="8">
        <v>150.9374</v>
      </c>
      <c r="C22" s="8">
        <v>53.959299999999999</v>
      </c>
      <c r="D22" s="8">
        <v>72.462800000000001</v>
      </c>
      <c r="E22" s="8">
        <v>506.93189999999998</v>
      </c>
      <c r="F22" s="8">
        <v>550.17229999999995</v>
      </c>
      <c r="G22" s="9">
        <f>(((B22+C22)+D22)+E22)+F22</f>
        <v>1334.4637</v>
      </c>
    </row>
    <row r="23" spans="1:7" ht="15.75" customHeight="1">
      <c r="A23" s="7" t="s">
        <v>6</v>
      </c>
      <c r="B23" s="10">
        <f t="shared" ref="B23:G23" si="6">B22/B21</f>
        <v>1.0140105702379345</v>
      </c>
      <c r="C23" s="10">
        <f t="shared" si="6"/>
        <v>1.085547307220311</v>
      </c>
      <c r="D23" s="10">
        <f t="shared" si="6"/>
        <v>1.0828143118432536</v>
      </c>
      <c r="E23" s="10">
        <f t="shared" si="6"/>
        <v>1.0630605409377327</v>
      </c>
      <c r="F23" s="10">
        <f t="shared" si="6"/>
        <v>0.98706400235672931</v>
      </c>
      <c r="G23" s="10">
        <f t="shared" si="6"/>
        <v>1.0267292317879091</v>
      </c>
    </row>
    <row r="24" spans="1:7" ht="15.75" customHeight="1">
      <c r="A24" s="7" t="s">
        <v>14</v>
      </c>
      <c r="B24" s="8">
        <f t="shared" ref="B24:G24" si="7">B22-B21</f>
        <v>2.0854999999999961</v>
      </c>
      <c r="C24" s="8">
        <f t="shared" si="7"/>
        <v>4.2522999999999982</v>
      </c>
      <c r="D24" s="8">
        <f t="shared" si="7"/>
        <v>5.5420000000000016</v>
      </c>
      <c r="E24" s="8">
        <f t="shared" si="7"/>
        <v>30.071100000000001</v>
      </c>
      <c r="F24" s="8">
        <f t="shared" si="7"/>
        <v>-7.2103000000000748</v>
      </c>
      <c r="G24" s="9">
        <f t="shared" si="7"/>
        <v>34.740599999999858</v>
      </c>
    </row>
    <row r="25" spans="1:7" ht="31.5">
      <c r="A25" s="3" t="s">
        <v>8</v>
      </c>
      <c r="B25" s="11" t="s">
        <v>7</v>
      </c>
      <c r="C25" s="11" t="s">
        <v>5</v>
      </c>
      <c r="D25" s="11" t="s">
        <v>10</v>
      </c>
      <c r="E25" s="11" t="s">
        <v>3</v>
      </c>
      <c r="F25" s="12" t="s">
        <v>11</v>
      </c>
      <c r="G25" s="13" t="s">
        <v>15</v>
      </c>
    </row>
    <row r="26" spans="1:7" ht="15.75" customHeight="1">
      <c r="A26" s="16" t="s">
        <v>4</v>
      </c>
      <c r="B26" s="17"/>
      <c r="C26" s="17"/>
      <c r="D26" s="17"/>
      <c r="E26" s="17"/>
      <c r="F26" s="17"/>
      <c r="G26" s="17"/>
    </row>
    <row r="27" spans="1:7" ht="15.75" customHeight="1">
      <c r="A27" s="7">
        <v>2011</v>
      </c>
      <c r="B27" s="8">
        <v>272.50380000000001</v>
      </c>
      <c r="C27" s="8">
        <v>126.5909</v>
      </c>
      <c r="D27" s="8">
        <v>776.94650000000001</v>
      </c>
      <c r="E27" s="8">
        <v>1807.6056000000001</v>
      </c>
      <c r="F27" s="8">
        <v>2712.3225000000002</v>
      </c>
      <c r="G27" s="9">
        <f>(((B27+C27)+D27)+E27)+F27</f>
        <v>5695.9693000000007</v>
      </c>
    </row>
    <row r="28" spans="1:7" ht="15.75" customHeight="1">
      <c r="A28" s="7">
        <v>2012</v>
      </c>
      <c r="B28" s="8">
        <v>309.75409999999999</v>
      </c>
      <c r="C28" s="8">
        <v>156.9983</v>
      </c>
      <c r="D28" s="8">
        <v>847.79750000000001</v>
      </c>
      <c r="E28" s="8">
        <v>1926.1757</v>
      </c>
      <c r="F28" s="8">
        <v>2606.2721999999999</v>
      </c>
      <c r="G28" s="9">
        <f>(((B28+C28)+D28)+E28)+F28</f>
        <v>5846.9977999999992</v>
      </c>
    </row>
    <row r="29" spans="1:7" ht="15.75" customHeight="1">
      <c r="A29" s="7" t="s">
        <v>6</v>
      </c>
      <c r="B29" s="10">
        <f t="shared" ref="B29:G29" si="8">B28/B27</f>
        <v>1.1366964423982344</v>
      </c>
      <c r="C29" s="10">
        <f t="shared" si="8"/>
        <v>1.2402020998349801</v>
      </c>
      <c r="D29" s="10">
        <f t="shared" si="8"/>
        <v>1.0911916071441212</v>
      </c>
      <c r="E29" s="10">
        <f t="shared" si="8"/>
        <v>1.0655951165453348</v>
      </c>
      <c r="F29" s="10">
        <f t="shared" si="8"/>
        <v>0.96090055662628604</v>
      </c>
      <c r="G29" s="10">
        <f t="shared" si="8"/>
        <v>1.0265149778809375</v>
      </c>
    </row>
    <row r="30" spans="1:7" ht="15.75" customHeight="1">
      <c r="A30" s="7" t="s">
        <v>14</v>
      </c>
      <c r="B30" s="8">
        <f t="shared" ref="B30:G30" si="9">B28-B27</f>
        <v>37.250299999999982</v>
      </c>
      <c r="C30" s="8">
        <f t="shared" si="9"/>
        <v>30.407399999999996</v>
      </c>
      <c r="D30" s="8">
        <f t="shared" si="9"/>
        <v>70.850999999999999</v>
      </c>
      <c r="E30" s="8">
        <f t="shared" si="9"/>
        <v>118.57009999999991</v>
      </c>
      <c r="F30" s="8">
        <f t="shared" si="9"/>
        <v>-106.05030000000033</v>
      </c>
      <c r="G30" s="9">
        <f t="shared" si="9"/>
        <v>151.02849999999853</v>
      </c>
    </row>
    <row r="31" spans="1:7" ht="15.75" customHeight="1">
      <c r="A31" s="16" t="s">
        <v>13</v>
      </c>
      <c r="B31" s="17"/>
      <c r="C31" s="17"/>
      <c r="D31" s="17"/>
      <c r="E31" s="17"/>
      <c r="F31" s="17"/>
      <c r="G31" s="17"/>
    </row>
    <row r="32" spans="1:7" ht="15.75" customHeight="1">
      <c r="A32" s="7">
        <v>2011</v>
      </c>
      <c r="B32" s="8">
        <v>255.0814</v>
      </c>
      <c r="C32" s="8">
        <v>89.952600000000004</v>
      </c>
      <c r="D32" s="8">
        <v>205.80350000000001</v>
      </c>
      <c r="E32" s="8">
        <v>1529.1797999999999</v>
      </c>
      <c r="F32" s="8">
        <v>1704.4881</v>
      </c>
      <c r="G32" s="9">
        <f>(((B32+C32)+D32)+E32)+F32</f>
        <v>3784.5054</v>
      </c>
    </row>
    <row r="33" spans="1:7" ht="15.75" customHeight="1">
      <c r="A33" s="7">
        <v>2012</v>
      </c>
      <c r="B33" s="8">
        <v>267.97910000000002</v>
      </c>
      <c r="C33" s="8">
        <v>103.3262</v>
      </c>
      <c r="D33" s="8">
        <v>241.4144</v>
      </c>
      <c r="E33" s="8">
        <v>1639.4847</v>
      </c>
      <c r="F33" s="8">
        <v>1675.5205000000001</v>
      </c>
      <c r="G33" s="9">
        <f>(((B33+C33)+D33)+E33)+F33</f>
        <v>3927.7249000000002</v>
      </c>
    </row>
    <row r="34" spans="1:7" ht="15.75" customHeight="1">
      <c r="A34" s="7" t="s">
        <v>6</v>
      </c>
      <c r="B34" s="10">
        <f t="shared" ref="B34:G34" si="10">B33/B32</f>
        <v>1.0505630751595374</v>
      </c>
      <c r="C34" s="10">
        <f t="shared" si="10"/>
        <v>1.1486738571203055</v>
      </c>
      <c r="D34" s="10">
        <f t="shared" si="10"/>
        <v>1.1730335004020824</v>
      </c>
      <c r="E34" s="10">
        <f t="shared" si="10"/>
        <v>1.0721333750288882</v>
      </c>
      <c r="F34" s="10">
        <f t="shared" si="10"/>
        <v>0.98300510282236642</v>
      </c>
      <c r="G34" s="10">
        <f t="shared" si="10"/>
        <v>1.0378436505864148</v>
      </c>
    </row>
    <row r="35" spans="1:7" ht="15.75" customHeight="1">
      <c r="A35" s="7" t="s">
        <v>14</v>
      </c>
      <c r="B35" s="8">
        <f t="shared" ref="B35:G35" si="11">B33-B32</f>
        <v>12.897700000000015</v>
      </c>
      <c r="C35" s="8">
        <f t="shared" si="11"/>
        <v>13.373599999999996</v>
      </c>
      <c r="D35" s="8">
        <f t="shared" si="11"/>
        <v>35.610899999999987</v>
      </c>
      <c r="E35" s="8">
        <f t="shared" si="11"/>
        <v>110.30490000000009</v>
      </c>
      <c r="F35" s="8">
        <f t="shared" si="11"/>
        <v>-28.967599999999948</v>
      </c>
      <c r="G35" s="9">
        <f t="shared" si="11"/>
        <v>143.21950000000015</v>
      </c>
    </row>
    <row r="36" spans="1:7" ht="15.75" customHeight="1">
      <c r="A36" s="16" t="s">
        <v>12</v>
      </c>
      <c r="B36" s="17"/>
      <c r="C36" s="17"/>
      <c r="D36" s="17"/>
      <c r="E36" s="17"/>
      <c r="F36" s="17"/>
      <c r="G36" s="17"/>
    </row>
    <row r="37" spans="1:7" ht="15.75" customHeight="1">
      <c r="A37" s="7">
        <v>2011</v>
      </c>
      <c r="B37" s="8">
        <v>166.56319999999999</v>
      </c>
      <c r="C37" s="8">
        <v>68.277199999999993</v>
      </c>
      <c r="D37" s="8">
        <v>99.626000000000005</v>
      </c>
      <c r="E37" s="8">
        <v>1166.8527999999999</v>
      </c>
      <c r="F37" s="8">
        <v>1364.32</v>
      </c>
      <c r="G37" s="9">
        <f>(((B37+C37)+D37)+E37)+F37</f>
        <v>2865.6391999999996</v>
      </c>
    </row>
    <row r="38" spans="1:7" ht="15.75" customHeight="1">
      <c r="A38" s="7">
        <v>2012</v>
      </c>
      <c r="B38" s="8">
        <v>171.87889999999999</v>
      </c>
      <c r="C38" s="8">
        <v>83.075599999999994</v>
      </c>
      <c r="D38" s="8">
        <v>137.92590000000001</v>
      </c>
      <c r="E38" s="8">
        <v>1244.2778000000001</v>
      </c>
      <c r="F38" s="8">
        <v>1292.5908999999999</v>
      </c>
      <c r="G38" s="9">
        <f>(((B38+C38)+D38)+E38)+F38</f>
        <v>2929.7491</v>
      </c>
    </row>
    <row r="39" spans="1:7" ht="15.75" customHeight="1">
      <c r="A39" s="7" t="s">
        <v>6</v>
      </c>
      <c r="B39" s="10">
        <f t="shared" ref="B39:G39" si="12">B38/B37</f>
        <v>1.0319140122187853</v>
      </c>
      <c r="C39" s="10">
        <f t="shared" si="12"/>
        <v>1.2167399951960538</v>
      </c>
      <c r="D39" s="10">
        <f t="shared" si="12"/>
        <v>1.3844367936080944</v>
      </c>
      <c r="E39" s="10">
        <f t="shared" si="12"/>
        <v>1.0663536994554927</v>
      </c>
      <c r="F39" s="10">
        <f t="shared" si="12"/>
        <v>0.94742501759118092</v>
      </c>
      <c r="G39" s="10">
        <f t="shared" si="12"/>
        <v>1.0223719371231383</v>
      </c>
    </row>
    <row r="40" spans="1:7" ht="15.75" customHeight="1">
      <c r="A40" s="7" t="s">
        <v>14</v>
      </c>
      <c r="B40" s="8">
        <f t="shared" ref="B40:G40" si="13">B38-B37</f>
        <v>5.3156999999999925</v>
      </c>
      <c r="C40" s="8">
        <f t="shared" si="13"/>
        <v>14.798400000000001</v>
      </c>
      <c r="D40" s="8">
        <f t="shared" si="13"/>
        <v>38.299900000000008</v>
      </c>
      <c r="E40" s="8">
        <f t="shared" si="13"/>
        <v>77.425000000000182</v>
      </c>
      <c r="F40" s="8">
        <f t="shared" si="13"/>
        <v>-71.729100000000017</v>
      </c>
      <c r="G40" s="9">
        <f t="shared" si="13"/>
        <v>64.10990000000038</v>
      </c>
    </row>
    <row r="41" spans="1:7" ht="15.75" customHeight="1">
      <c r="A41" s="16" t="s">
        <v>9</v>
      </c>
      <c r="B41" s="17"/>
      <c r="C41" s="17"/>
      <c r="D41" s="17"/>
      <c r="E41" s="17"/>
      <c r="F41" s="17"/>
      <c r="G41" s="17"/>
    </row>
    <row r="42" spans="1:7" ht="15.75" customHeight="1">
      <c r="A42" s="7">
        <v>2011</v>
      </c>
      <c r="B42" s="8">
        <v>88.518199999999993</v>
      </c>
      <c r="C42" s="8">
        <v>21.6755</v>
      </c>
      <c r="D42" s="8">
        <v>106.17749999999999</v>
      </c>
      <c r="E42" s="8">
        <v>362.327</v>
      </c>
      <c r="F42" s="8">
        <v>340.16820000000001</v>
      </c>
      <c r="G42" s="9">
        <f>(((B42+C42)+D42)+E42)+F42</f>
        <v>918.86640000000011</v>
      </c>
    </row>
    <row r="43" spans="1:7" ht="15.75" customHeight="1">
      <c r="A43" s="7">
        <v>2012</v>
      </c>
      <c r="B43" s="8">
        <v>96.100200000000001</v>
      </c>
      <c r="C43" s="8">
        <v>20.250599999999999</v>
      </c>
      <c r="D43" s="8">
        <v>103.4885</v>
      </c>
      <c r="E43" s="8">
        <v>395.20679999999999</v>
      </c>
      <c r="F43" s="8">
        <v>382.92959999999999</v>
      </c>
      <c r="G43" s="9">
        <f>(((B43+C43)+D43)+E43)+F43</f>
        <v>997.97569999999996</v>
      </c>
    </row>
    <row r="44" spans="1:7" ht="15.75" customHeight="1">
      <c r="A44" s="7" t="s">
        <v>6</v>
      </c>
      <c r="B44" s="10">
        <f t="shared" ref="B44:G44" si="14">B43/B42</f>
        <v>1.0856547015190097</v>
      </c>
      <c r="C44" s="10">
        <f t="shared" si="14"/>
        <v>0.93426218541671469</v>
      </c>
      <c r="D44" s="10">
        <f t="shared" si="14"/>
        <v>0.9746744837653929</v>
      </c>
      <c r="E44" s="10">
        <f t="shared" si="14"/>
        <v>1.090746204395477</v>
      </c>
      <c r="F44" s="10">
        <f t="shared" si="14"/>
        <v>1.1257066357172716</v>
      </c>
      <c r="G44" s="10">
        <f t="shared" si="14"/>
        <v>1.0860944529041434</v>
      </c>
    </row>
    <row r="45" spans="1:7" ht="15.75" customHeight="1">
      <c r="A45" s="7" t="s">
        <v>14</v>
      </c>
      <c r="B45" s="8">
        <f t="shared" ref="B45:G45" si="15">B43-B42</f>
        <v>7.5820000000000078</v>
      </c>
      <c r="C45" s="8">
        <f t="shared" si="15"/>
        <v>-1.4249000000000009</v>
      </c>
      <c r="D45" s="8">
        <f t="shared" si="15"/>
        <v>-2.688999999999993</v>
      </c>
      <c r="E45" s="8">
        <f t="shared" si="15"/>
        <v>32.879799999999989</v>
      </c>
      <c r="F45" s="8">
        <f t="shared" si="15"/>
        <v>42.761399999999981</v>
      </c>
      <c r="G45" s="9">
        <f t="shared" si="15"/>
        <v>79.109299999999848</v>
      </c>
    </row>
    <row r="46" spans="1:7" ht="15.75" customHeight="1">
      <c r="A46" s="14" t="s">
        <v>2</v>
      </c>
      <c r="B46" s="15"/>
      <c r="C46" s="15"/>
      <c r="D46" s="15"/>
      <c r="E46" s="15"/>
      <c r="F46" s="15"/>
      <c r="G46" s="15"/>
    </row>
  </sheetData>
  <mergeCells count="9">
    <mergeCell ref="A41:G41"/>
    <mergeCell ref="A20:G20"/>
    <mergeCell ref="A26:G26"/>
    <mergeCell ref="A31:G31"/>
    <mergeCell ref="A36:G36"/>
    <mergeCell ref="A1:G2"/>
    <mergeCell ref="A5:G5"/>
    <mergeCell ref="A10:G10"/>
    <mergeCell ref="A15:G15"/>
  </mergeCells>
  <phoneticPr fontId="5" type="noConversion"/>
  <pageMargins left="0.75" right="0.75" top="1" bottom="1" header="0.5" footer="0.5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GazdaG</cp:lastModifiedBy>
  <cp:lastPrinted>2012-03-22T12:04:17Z</cp:lastPrinted>
  <dcterms:created xsi:type="dcterms:W3CDTF">2012-03-22T12:03:52Z</dcterms:created>
  <dcterms:modified xsi:type="dcterms:W3CDTF">2012-04-04T12:10:42Z</dcterms:modified>
</cp:coreProperties>
</file>