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1640" activeTab="0"/>
  </bookViews>
  <sheets>
    <sheet name="új szerződések" sheetId="1" r:id="rId1"/>
    <sheet name="Munka1" sheetId="2" r:id="rId2"/>
  </sheets>
  <definedNames/>
  <calcPr fullCalcOnLoad="1"/>
</workbook>
</file>

<file path=xl/sharedStrings.xml><?xml version="1.0" encoding="utf-8"?>
<sst xmlns="http://schemas.openxmlformats.org/spreadsheetml/2006/main" count="74" uniqueCount="51">
  <si>
    <t>Vállalkozási</t>
  </si>
  <si>
    <t>Megbízási</t>
  </si>
  <si>
    <t>Szolgáltatási</t>
  </si>
  <si>
    <t>Szerződés megnevezése</t>
  </si>
  <si>
    <t>Szerződés tárgya</t>
  </si>
  <si>
    <t>Szerződéses Partner</t>
  </si>
  <si>
    <t>Szerződés hatálya</t>
  </si>
  <si>
    <t>Dr. Ritecz György</t>
  </si>
  <si>
    <t>2011.01.01-2011.12.31</t>
  </si>
  <si>
    <t xml:space="preserve">Szerződés nettó értéke Ft* </t>
  </si>
  <si>
    <t>EU projektekhez kapcsolódó szerződések</t>
  </si>
  <si>
    <t>Szerződés nettó értéke Ft*</t>
  </si>
  <si>
    <t>Balogh Zoltánné</t>
  </si>
  <si>
    <t>Irattári anyagok, közszolgálati személyi anyagok rendezése</t>
  </si>
  <si>
    <t>Készenléti Rendőrség</t>
  </si>
  <si>
    <t>Ipoly Cipőgyár Kft.</t>
  </si>
  <si>
    <t>Kalocsai Konfekcióipari Kft.</t>
  </si>
  <si>
    <t>Ary-Tex 303 Kft.</t>
  </si>
  <si>
    <t>Tigra Kft.</t>
  </si>
  <si>
    <t>BONUS Nyelviskola Oktatási, Kereskedelmi Kft</t>
  </si>
  <si>
    <t>Nyelvi képzés</t>
  </si>
  <si>
    <t>2011.08.12-2011.12.31</t>
  </si>
  <si>
    <t>Postai küldemények átvétele, feladása</t>
  </si>
  <si>
    <t>Szolgálati cipők, bakancsok gyártása, szállítása</t>
  </si>
  <si>
    <t>2011.09.29-2011.12.15</t>
  </si>
  <si>
    <t>Szolgálati pulóverek gyártása, szállítása</t>
  </si>
  <si>
    <t>Szolgálati egyenruhák gyártása, szállítása</t>
  </si>
  <si>
    <t>EBR42 rendszer működtetése, informatikai támogatása</t>
  </si>
  <si>
    <t>2011.10.18-2011.06.30</t>
  </si>
  <si>
    <t>Nemzeti Adó- és Vámhivatal Képzési, Egészségügyi és Kulturális Intézete</t>
  </si>
  <si>
    <t>Költségvetési szervek munkavállalói részére továbbképzés</t>
  </si>
  <si>
    <t>2011.11.02-2011.11.29</t>
  </si>
  <si>
    <t>Bácskai Gáborné</t>
  </si>
  <si>
    <t>Nagy László</t>
  </si>
  <si>
    <t>Kuruczné Grandisch Éva</t>
  </si>
  <si>
    <t>Laszk Éva</t>
  </si>
  <si>
    <t>Alkotmányvédelmi Hivatal által 201.01.01-2011.08.31 közötti időszak műveleti munkábal összefüggő gazdálkodásának, valamint a speciális költség felhasználásának ellenőrzése</t>
  </si>
  <si>
    <t>Gépelés, jegyzőkönyvírás, hangfelvételen rögzített jegyzőkönyvek írógépen, vagy számítógépen írott formában történő rögzítése</t>
  </si>
  <si>
    <t>Iktatási, irattározási, iratselejtezési tevékenység ellátása</t>
  </si>
  <si>
    <t>2011.10.01-2011.11.30</t>
  </si>
  <si>
    <t>2011.09.15-2011.11.15</t>
  </si>
  <si>
    <t>2011.08.01-2011.12.31</t>
  </si>
  <si>
    <t>2011.09.01-2011.12.31</t>
  </si>
  <si>
    <t>Megbízási szerződések esetében az összegek bruttó értékek</t>
  </si>
  <si>
    <t>Dr. Ilovics Tamás</t>
  </si>
  <si>
    <t>Szíj Zsófia</t>
  </si>
  <si>
    <t>Menedzsment Csoport munkájában való részvétel, pályázatok előszűrése, értékelése, támogatási megállapodások megkötése, módosítása</t>
  </si>
  <si>
    <t>A Külső Határok Alap Értékelő Bizottságának elnökeként a kedvezményezett szervezetek által benyújtott Előzetes projekt adatlapok tartalmi és szakmai szempontú ellenőrzése</t>
  </si>
  <si>
    <t>2011.09.12-2011.11.15</t>
  </si>
  <si>
    <t>2011.10.01-2011.12.31</t>
  </si>
  <si>
    <t xml:space="preserve">Adatszolgáltatás a Belügyminisztérium igazgatása új szerződései tekintetében 2011.08.01-2011.11.07
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</si>
</sst>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33" borderId="10" xfId="0" applyFont="1" applyFill="1" applyBorder="1" applyAlignment="1">
      <alignment vertical="center"/>
    </xf>
    <xf numFmtId="0" fontId="40" fillId="33" borderId="11" xfId="0" applyFont="1" applyFill="1" applyBorder="1" applyAlignment="1">
      <alignment vertical="center"/>
    </xf>
    <xf numFmtId="0" fontId="40" fillId="33" borderId="12" xfId="0" applyFont="1" applyFill="1" applyBorder="1" applyAlignment="1">
      <alignment vertical="center"/>
    </xf>
    <xf numFmtId="3" fontId="3" fillId="0" borderId="13" xfId="55" applyNumberFormat="1" applyFont="1" applyBorder="1" applyAlignment="1">
      <alignment horizontal="right"/>
      <protection/>
    </xf>
    <xf numFmtId="0" fontId="40" fillId="33" borderId="11" xfId="0" applyFont="1" applyFill="1" applyBorder="1" applyAlignment="1">
      <alignment vertical="center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right"/>
    </xf>
    <xf numFmtId="0" fontId="3" fillId="0" borderId="14" xfId="54" applyFont="1" applyFill="1" applyBorder="1" applyAlignment="1">
      <alignment horizontal="left" wrapText="1"/>
      <protection/>
    </xf>
    <xf numFmtId="0" fontId="3" fillId="0" borderId="15" xfId="55" applyFont="1" applyBorder="1" applyAlignment="1">
      <alignment horizontal="center"/>
      <protection/>
    </xf>
    <xf numFmtId="164" fontId="41" fillId="0" borderId="14" xfId="0" applyNumberFormat="1" applyFont="1" applyBorder="1" applyAlignment="1">
      <alignment wrapText="1"/>
    </xf>
    <xf numFmtId="0" fontId="3" fillId="0" borderId="14" xfId="55" applyFont="1" applyBorder="1" applyAlignment="1">
      <alignment horizontal="center"/>
      <protection/>
    </xf>
    <xf numFmtId="0" fontId="39" fillId="33" borderId="16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3" fillId="0" borderId="18" xfId="55" applyFont="1" applyBorder="1" applyAlignment="1">
      <alignment horizontal="center"/>
      <protection/>
    </xf>
    <xf numFmtId="0" fontId="39" fillId="0" borderId="18" xfId="0" applyFont="1" applyFill="1" applyBorder="1" applyAlignment="1">
      <alignment horizontal="left"/>
    </xf>
    <xf numFmtId="14" fontId="41" fillId="0" borderId="19" xfId="0" applyNumberFormat="1" applyFont="1" applyBorder="1" applyAlignment="1">
      <alignment wrapText="1"/>
    </xf>
    <xf numFmtId="3" fontId="3" fillId="0" borderId="14" xfId="55" applyNumberFormat="1" applyFont="1" applyBorder="1">
      <alignment/>
      <protection/>
    </xf>
    <xf numFmtId="0" fontId="40" fillId="0" borderId="0" xfId="0" applyFont="1" applyAlignment="1">
      <alignment horizontal="center" wrapText="1"/>
    </xf>
    <xf numFmtId="0" fontId="40" fillId="0" borderId="20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4" xfId="54"/>
    <cellStyle name="Normál_Munka1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A2" sqref="A2"/>
    </sheetView>
  </sheetViews>
  <sheetFormatPr defaultColWidth="9.140625" defaultRowHeight="34.5" customHeight="1"/>
  <cols>
    <col min="1" max="1" width="4.00390625" style="1" bestFit="1" customWidth="1"/>
    <col min="2" max="2" width="24.00390625" style="1" bestFit="1" customWidth="1"/>
    <col min="3" max="3" width="48.421875" style="7" customWidth="1"/>
    <col min="4" max="4" width="48.00390625" style="1" bestFit="1" customWidth="1"/>
    <col min="5" max="5" width="20.28125" style="1" bestFit="1" customWidth="1"/>
    <col min="6" max="6" width="26.28125" style="8" bestFit="1" customWidth="1"/>
    <col min="7" max="7" width="0" style="1" hidden="1" customWidth="1"/>
    <col min="8" max="8" width="105.28125" style="1" hidden="1" customWidth="1"/>
    <col min="9" max="9" width="0" style="1" hidden="1" customWidth="1"/>
    <col min="10" max="10" width="10.8515625" style="1" bestFit="1" customWidth="1"/>
    <col min="11" max="16384" width="9.140625" style="1" customWidth="1"/>
  </cols>
  <sheetData>
    <row r="1" spans="1:6" ht="34.5" customHeight="1" thickBot="1">
      <c r="A1" s="19" t="s">
        <v>50</v>
      </c>
      <c r="B1" s="19"/>
      <c r="C1" s="19"/>
      <c r="D1" s="19"/>
      <c r="E1" s="19"/>
      <c r="F1" s="19"/>
    </row>
    <row r="2" spans="1:7" ht="34.5" customHeight="1">
      <c r="A2" s="13"/>
      <c r="B2" s="3" t="s">
        <v>3</v>
      </c>
      <c r="C2" s="6" t="s">
        <v>4</v>
      </c>
      <c r="D2" s="3" t="s">
        <v>5</v>
      </c>
      <c r="E2" s="3" t="s">
        <v>6</v>
      </c>
      <c r="F2" s="4" t="s">
        <v>9</v>
      </c>
      <c r="G2" s="14" t="s">
        <v>9</v>
      </c>
    </row>
    <row r="3" spans="1:9" ht="27.75" customHeight="1">
      <c r="A3" s="12">
        <v>1</v>
      </c>
      <c r="B3" s="16" t="s">
        <v>0</v>
      </c>
      <c r="C3" s="9" t="s">
        <v>20</v>
      </c>
      <c r="D3" s="9" t="s">
        <v>19</v>
      </c>
      <c r="E3" s="9" t="s">
        <v>21</v>
      </c>
      <c r="F3" s="18">
        <f>478800*0.8</f>
        <v>383040</v>
      </c>
      <c r="G3" s="17"/>
      <c r="H3" s="11"/>
      <c r="I3" s="5"/>
    </row>
    <row r="4" spans="1:9" ht="34.5" customHeight="1">
      <c r="A4" s="15">
        <v>2</v>
      </c>
      <c r="B4" s="16" t="s">
        <v>2</v>
      </c>
      <c r="C4" s="9" t="s">
        <v>22</v>
      </c>
      <c r="D4" s="9" t="s">
        <v>14</v>
      </c>
      <c r="E4" s="9" t="s">
        <v>8</v>
      </c>
      <c r="F4" s="18">
        <f>4900000*0.8</f>
        <v>3920000</v>
      </c>
      <c r="G4" s="17"/>
      <c r="H4" s="11"/>
      <c r="I4" s="5"/>
    </row>
    <row r="5" spans="1:9" ht="34.5" customHeight="1">
      <c r="A5" s="12">
        <v>3</v>
      </c>
      <c r="B5" s="16" t="s">
        <v>0</v>
      </c>
      <c r="C5" s="9" t="s">
        <v>23</v>
      </c>
      <c r="D5" s="9" t="s">
        <v>15</v>
      </c>
      <c r="E5" s="9" t="s">
        <v>24</v>
      </c>
      <c r="F5" s="18">
        <f>6795000*0.8</f>
        <v>5436000</v>
      </c>
      <c r="G5" s="17"/>
      <c r="H5" s="11"/>
      <c r="I5" s="5"/>
    </row>
    <row r="6" spans="1:9" ht="34.5" customHeight="1">
      <c r="A6" s="15">
        <v>4</v>
      </c>
      <c r="B6" s="16" t="s">
        <v>0</v>
      </c>
      <c r="C6" s="9" t="s">
        <v>26</v>
      </c>
      <c r="D6" s="9" t="s">
        <v>16</v>
      </c>
      <c r="E6" s="9" t="s">
        <v>24</v>
      </c>
      <c r="F6" s="18">
        <f>9982688*0.8</f>
        <v>7986150.4</v>
      </c>
      <c r="G6" s="17"/>
      <c r="H6" s="11"/>
      <c r="I6" s="5"/>
    </row>
    <row r="7" spans="1:9" ht="34.5" customHeight="1">
      <c r="A7" s="12">
        <v>5</v>
      </c>
      <c r="B7" s="16" t="s">
        <v>0</v>
      </c>
      <c r="C7" s="9" t="s">
        <v>25</v>
      </c>
      <c r="D7" s="9" t="s">
        <v>17</v>
      </c>
      <c r="E7" s="9" t="s">
        <v>24</v>
      </c>
      <c r="F7" s="18">
        <f>887500*0.8</f>
        <v>710000</v>
      </c>
      <c r="G7" s="17"/>
      <c r="H7" s="11"/>
      <c r="I7" s="5"/>
    </row>
    <row r="8" spans="1:9" ht="34.5" customHeight="1">
      <c r="A8" s="15">
        <v>6</v>
      </c>
      <c r="B8" s="16" t="s">
        <v>0</v>
      </c>
      <c r="C8" s="9" t="s">
        <v>27</v>
      </c>
      <c r="D8" s="9" t="s">
        <v>18</v>
      </c>
      <c r="E8" s="9" t="s">
        <v>28</v>
      </c>
      <c r="F8" s="18">
        <v>59400000</v>
      </c>
      <c r="G8" s="17"/>
      <c r="H8" s="11"/>
      <c r="I8" s="5"/>
    </row>
    <row r="9" spans="1:9" ht="34.5" customHeight="1">
      <c r="A9" s="12">
        <v>7</v>
      </c>
      <c r="B9" s="16" t="s">
        <v>2</v>
      </c>
      <c r="C9" s="9" t="s">
        <v>30</v>
      </c>
      <c r="D9" s="9" t="s">
        <v>29</v>
      </c>
      <c r="E9" s="9" t="s">
        <v>31</v>
      </c>
      <c r="F9" s="18">
        <f>472128*0.8</f>
        <v>377702.4</v>
      </c>
      <c r="G9" s="17"/>
      <c r="H9" s="11"/>
      <c r="I9" s="5"/>
    </row>
    <row r="10" spans="1:6" ht="30">
      <c r="A10" s="15">
        <v>8</v>
      </c>
      <c r="B10" s="16" t="s">
        <v>1</v>
      </c>
      <c r="C10" s="9" t="s">
        <v>13</v>
      </c>
      <c r="D10" s="9" t="s">
        <v>12</v>
      </c>
      <c r="E10" s="9" t="s">
        <v>39</v>
      </c>
      <c r="F10" s="18">
        <v>400000</v>
      </c>
    </row>
    <row r="11" spans="1:6" ht="60">
      <c r="A11" s="12">
        <v>9</v>
      </c>
      <c r="B11" s="16" t="s">
        <v>1</v>
      </c>
      <c r="C11" s="9" t="s">
        <v>36</v>
      </c>
      <c r="D11" s="9" t="s">
        <v>32</v>
      </c>
      <c r="E11" s="9" t="s">
        <v>40</v>
      </c>
      <c r="F11" s="18">
        <v>600000</v>
      </c>
    </row>
    <row r="12" spans="1:6" ht="60">
      <c r="A12" s="15">
        <v>10</v>
      </c>
      <c r="B12" s="16" t="s">
        <v>1</v>
      </c>
      <c r="C12" s="9" t="s">
        <v>36</v>
      </c>
      <c r="D12" s="9" t="s">
        <v>33</v>
      </c>
      <c r="E12" s="9" t="s">
        <v>40</v>
      </c>
      <c r="F12" s="18">
        <v>600000</v>
      </c>
    </row>
    <row r="13" spans="1:6" ht="45">
      <c r="A13" s="12">
        <v>11</v>
      </c>
      <c r="B13" s="16" t="s">
        <v>1</v>
      </c>
      <c r="C13" s="9" t="s">
        <v>37</v>
      </c>
      <c r="D13" s="9" t="s">
        <v>34</v>
      </c>
      <c r="E13" s="9" t="s">
        <v>41</v>
      </c>
      <c r="F13" s="18">
        <v>400000</v>
      </c>
    </row>
    <row r="14" spans="1:6" ht="34.5" customHeight="1">
      <c r="A14" s="15">
        <v>12</v>
      </c>
      <c r="B14" s="16" t="s">
        <v>1</v>
      </c>
      <c r="C14" s="9" t="s">
        <v>38</v>
      </c>
      <c r="D14" s="9" t="s">
        <v>35</v>
      </c>
      <c r="E14" s="9" t="s">
        <v>42</v>
      </c>
      <c r="F14" s="18">
        <v>560000</v>
      </c>
    </row>
    <row r="15" spans="1:6" ht="34.5" customHeight="1" thickBot="1">
      <c r="A15" s="20" t="s">
        <v>10</v>
      </c>
      <c r="B15" s="20"/>
      <c r="C15" s="20"/>
      <c r="D15" s="20"/>
      <c r="E15" s="20"/>
      <c r="F15" s="20"/>
    </row>
    <row r="16" spans="1:6" ht="34.5" customHeight="1">
      <c r="A16" s="2"/>
      <c r="B16" s="3" t="s">
        <v>3</v>
      </c>
      <c r="C16" s="6" t="s">
        <v>4</v>
      </c>
      <c r="D16" s="3" t="s">
        <v>5</v>
      </c>
      <c r="E16" s="3" t="s">
        <v>6</v>
      </c>
      <c r="F16" s="4" t="s">
        <v>11</v>
      </c>
    </row>
    <row r="17" spans="1:6" ht="60">
      <c r="A17" s="10">
        <v>1</v>
      </c>
      <c r="B17" s="16" t="s">
        <v>1</v>
      </c>
      <c r="C17" s="9" t="s">
        <v>47</v>
      </c>
      <c r="D17" s="9" t="s">
        <v>7</v>
      </c>
      <c r="E17" s="9" t="s">
        <v>48</v>
      </c>
      <c r="F17" s="18">
        <v>250000</v>
      </c>
    </row>
    <row r="18" spans="1:6" ht="60">
      <c r="A18" s="10">
        <v>2</v>
      </c>
      <c r="B18" s="16" t="s">
        <v>1</v>
      </c>
      <c r="C18" s="9" t="s">
        <v>47</v>
      </c>
      <c r="D18" s="9" t="s">
        <v>44</v>
      </c>
      <c r="E18" s="9" t="s">
        <v>48</v>
      </c>
      <c r="F18" s="18">
        <v>250000</v>
      </c>
    </row>
    <row r="19" spans="1:6" ht="45">
      <c r="A19" s="10">
        <v>3</v>
      </c>
      <c r="B19" s="16" t="s">
        <v>1</v>
      </c>
      <c r="C19" s="9" t="s">
        <v>46</v>
      </c>
      <c r="D19" s="9" t="s">
        <v>45</v>
      </c>
      <c r="E19" s="9" t="s">
        <v>49</v>
      </c>
      <c r="F19" s="18">
        <v>120000</v>
      </c>
    </row>
    <row r="20" ht="34.5" customHeight="1">
      <c r="B20" s="1" t="s">
        <v>43</v>
      </c>
    </row>
  </sheetData>
  <sheetProtection/>
  <mergeCells count="2">
    <mergeCell ref="A1:F1"/>
    <mergeCell ref="A15:F15"/>
  </mergeCells>
  <dataValidations count="1">
    <dataValidation type="list" allowBlank="1" showInputMessage="1" showErrorMessage="1" sqref="G3:G9">
      <formula1>#REF!</formula1>
    </dataValidation>
  </dataValidation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Rékai Tamás</dc:creator>
  <cp:keywords/>
  <dc:description/>
  <cp:lastModifiedBy>veisz.peter</cp:lastModifiedBy>
  <cp:lastPrinted>2011-11-09T10:47:08Z</cp:lastPrinted>
  <dcterms:created xsi:type="dcterms:W3CDTF">2011-05-05T09:13:08Z</dcterms:created>
  <dcterms:modified xsi:type="dcterms:W3CDTF">2011-11-10T08:03:18Z</dcterms:modified>
  <cp:category/>
  <cp:version/>
  <cp:contentType/>
  <cp:contentStatus/>
</cp:coreProperties>
</file>