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<sst xmlns="http://schemas.openxmlformats.org/spreadsheetml/2006/main" count="32" uniqueCount="27">
  <si>
    <t xml:space="preserve">Az információs önrendelkezési jogról és az információszabadságról szóló 2011. évi CXII. Törvény 1. melléklet </t>
  </si>
  <si>
    <t>III/2. pontja alapján a Nemzeti Fejlesztési Minisztériumban (NFM) foglalkoztatottak létszámadatai</t>
  </si>
  <si>
    <t>2012. szeptember 30. napján:</t>
  </si>
  <si>
    <t>Megnevezés</t>
  </si>
  <si>
    <t>Létszám (fő)</t>
  </si>
  <si>
    <t>Engedélyezett létszám</t>
  </si>
  <si>
    <t>ebből</t>
  </si>
  <si>
    <t>vezetők</t>
  </si>
  <si>
    <t>nem vezető munkatársak</t>
  </si>
  <si>
    <t>üres</t>
  </si>
  <si>
    <t>A foglalkoztatottak személyi juttatásaira vonatkozó összesített adatok az NFM 2012. III. negyedévi</t>
  </si>
  <si>
    <t>időszakára vonatkozóan:</t>
  </si>
  <si>
    <t>(adatok forintban)</t>
  </si>
  <si>
    <t>Rendszeres juttatások</t>
  </si>
  <si>
    <t>Nem rendszeres juttatások</t>
  </si>
  <si>
    <t>Összesen</t>
  </si>
  <si>
    <t>Nem rendszeres és rendszeres személyi juttatások összesen</t>
  </si>
  <si>
    <t>vezetők és vezető tisztségviselők</t>
  </si>
  <si>
    <t>munkavállalók juttatásai</t>
  </si>
  <si>
    <t>kormánytisztviselők juttatásai</t>
  </si>
  <si>
    <t>Nem rendszeres  juttatások fajtája és mértéke</t>
  </si>
  <si>
    <t>Teljes munkaidőben foglalkoztatottak nem rendszeres juttatásai</t>
  </si>
  <si>
    <t>Részmunkaidőben foglalkoztatottak juttatásai</t>
  </si>
  <si>
    <t>Munkavégzéshez kapcsolódó juttatások (szabadságmegváltás, jutalom, helyettesítési díj, céljutalom)</t>
  </si>
  <si>
    <t>Sajátos juttatások (végkielégítés, jubileumi jutalom, napidíj, biztosítás, egyéb)</t>
  </si>
  <si>
    <t>Költségtérítések és hozzájárulások (üdülési hozzájárulás, közlekedési költségtérítés, étkezési hozzájárulás, egyéb)</t>
  </si>
  <si>
    <t>Szociális jellegű juttatások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</si>
</sst>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right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64" fontId="39" fillId="0" borderId="10" xfId="40" applyNumberFormat="1" applyFont="1" applyBorder="1" applyAlignment="1">
      <alignment/>
    </xf>
    <xf numFmtId="164" fontId="0" fillId="0" borderId="0" xfId="0" applyNumberFormat="1" applyAlignment="1">
      <alignment/>
    </xf>
    <xf numFmtId="0" fontId="38" fillId="0" borderId="10" xfId="0" applyFont="1" applyBorder="1" applyAlignment="1">
      <alignment wrapText="1"/>
    </xf>
    <xf numFmtId="164" fontId="38" fillId="0" borderId="10" xfId="40" applyNumberFormat="1" applyFont="1" applyBorder="1" applyAlignment="1">
      <alignment/>
    </xf>
    <xf numFmtId="164" fontId="40" fillId="0" borderId="0" xfId="40" applyNumberFormat="1" applyFont="1" applyAlignment="1">
      <alignment/>
    </xf>
    <xf numFmtId="164" fontId="40" fillId="0" borderId="0" xfId="0" applyNumberFormat="1" applyFont="1" applyAlignment="1">
      <alignment/>
    </xf>
    <xf numFmtId="164" fontId="38" fillId="0" borderId="10" xfId="40" applyNumberFormat="1" applyFont="1" applyBorder="1" applyAlignment="1">
      <alignment horizontal="center" vertical="center" wrapText="1"/>
    </xf>
    <xf numFmtId="164" fontId="39" fillId="0" borderId="10" xfId="40" applyNumberFormat="1" applyFont="1" applyBorder="1" applyAlignment="1">
      <alignment horizontal="center" vertical="center"/>
    </xf>
    <xf numFmtId="164" fontId="41" fillId="0" borderId="0" xfId="40" applyNumberFormat="1" applyFont="1" applyAlignment="1">
      <alignment/>
    </xf>
    <xf numFmtId="1" fontId="38" fillId="0" borderId="10" xfId="40" applyNumberFormat="1" applyFont="1" applyBorder="1" applyAlignment="1">
      <alignment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mmunk.F&#337;o-nak,%202012.III.%20n.&#233;v%20(2013.01.09.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mutatás"/>
      <sheetName val="állom.tábla"/>
      <sheetName val="bérIII.n.év"/>
    </sheetNames>
    <sheetDataSet>
      <sheetData sheetId="2">
        <row r="145">
          <cell r="G145">
            <v>286373040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2" max="2" width="10.140625" style="0" customWidth="1"/>
    <col min="3" max="3" width="16.8515625" style="0" customWidth="1"/>
    <col min="4" max="4" width="15.421875" style="0" customWidth="1"/>
    <col min="5" max="5" width="17.421875" style="0" customWidth="1"/>
    <col min="6" max="6" width="15.8515625" style="0" customWidth="1"/>
    <col min="7" max="7" width="14.00390625" style="0" bestFit="1" customWidth="1"/>
    <col min="8" max="8" width="14.57421875" style="0" bestFit="1" customWidth="1"/>
    <col min="9" max="9" width="11.7109375" style="0" customWidth="1"/>
    <col min="10" max="11" width="14.57421875" style="0" bestFit="1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3" spans="1:6" ht="15">
      <c r="A3" s="1" t="s">
        <v>1</v>
      </c>
      <c r="B3" s="1"/>
      <c r="C3" s="1"/>
      <c r="D3" s="1"/>
      <c r="E3" s="1"/>
      <c r="F3" s="1"/>
    </row>
    <row r="4" spans="1:6" ht="15">
      <c r="A4" s="1" t="s">
        <v>2</v>
      </c>
      <c r="B4" s="1"/>
      <c r="C4" s="1"/>
      <c r="D4" s="1"/>
      <c r="E4" s="1"/>
      <c r="F4" s="1"/>
    </row>
    <row r="5" spans="1:6" ht="15">
      <c r="A5" s="1"/>
      <c r="B5" s="1"/>
      <c r="C5" s="1"/>
      <c r="D5" s="1"/>
      <c r="E5" s="1"/>
      <c r="F5" s="1"/>
    </row>
    <row r="6" spans="2:4" ht="15">
      <c r="B6" s="19" t="s">
        <v>3</v>
      </c>
      <c r="C6" s="20"/>
      <c r="D6" s="2" t="s">
        <v>4</v>
      </c>
    </row>
    <row r="7" spans="2:4" ht="15">
      <c r="B7" s="19" t="s">
        <v>5</v>
      </c>
      <c r="C7" s="20"/>
      <c r="D7" s="2">
        <f>D8+D9+D10</f>
        <v>626</v>
      </c>
    </row>
    <row r="8" spans="2:4" ht="15">
      <c r="B8" s="3" t="s">
        <v>6</v>
      </c>
      <c r="C8" s="4" t="s">
        <v>7</v>
      </c>
      <c r="D8" s="4">
        <v>117</v>
      </c>
    </row>
    <row r="9" spans="2:4" ht="15">
      <c r="B9" s="4"/>
      <c r="C9" s="4" t="s">
        <v>8</v>
      </c>
      <c r="D9" s="4">
        <v>447</v>
      </c>
    </row>
    <row r="10" spans="2:4" ht="15">
      <c r="B10" s="4"/>
      <c r="C10" s="4" t="s">
        <v>9</v>
      </c>
      <c r="D10" s="4">
        <v>62</v>
      </c>
    </row>
    <row r="13" spans="1:6" ht="15">
      <c r="A13" s="1" t="s">
        <v>10</v>
      </c>
      <c r="B13" s="1"/>
      <c r="C13" s="1"/>
      <c r="D13" s="1"/>
      <c r="E13" s="1"/>
      <c r="F13" s="1"/>
    </row>
    <row r="14" spans="1:6" ht="15">
      <c r="A14" s="1" t="s">
        <v>11</v>
      </c>
      <c r="B14" s="1"/>
      <c r="C14" s="1"/>
      <c r="D14" s="1"/>
      <c r="E14" s="1"/>
      <c r="F14" s="1"/>
    </row>
    <row r="16" ht="15">
      <c r="F16" s="1" t="s">
        <v>12</v>
      </c>
    </row>
    <row r="17" spans="2:6" ht="51" customHeight="1">
      <c r="B17" s="21" t="s">
        <v>3</v>
      </c>
      <c r="C17" s="22"/>
      <c r="D17" s="5" t="s">
        <v>13</v>
      </c>
      <c r="E17" s="5" t="s">
        <v>14</v>
      </c>
      <c r="F17" s="6" t="s">
        <v>15</v>
      </c>
    </row>
    <row r="18" spans="2:8" ht="15">
      <c r="B18" s="17" t="s">
        <v>16</v>
      </c>
      <c r="C18" s="18"/>
      <c r="D18" s="7">
        <f>(238510+235852+245197)*1000</f>
        <v>719559000</v>
      </c>
      <c r="E18" s="7">
        <v>200378000</v>
      </c>
      <c r="F18" s="7">
        <f>D18+E18</f>
        <v>919937000</v>
      </c>
      <c r="G18" s="8"/>
      <c r="H18" s="8"/>
    </row>
    <row r="19" spans="2:9" ht="26.25">
      <c r="B19" s="3" t="s">
        <v>6</v>
      </c>
      <c r="C19" s="9" t="s">
        <v>17</v>
      </c>
      <c r="D19" s="10">
        <f>'[1]bérIII.n.év'!G145</f>
        <v>286373040</v>
      </c>
      <c r="E19" s="10">
        <v>70132300</v>
      </c>
      <c r="F19" s="7">
        <f>D19+E19</f>
        <v>356505340</v>
      </c>
      <c r="G19" s="8"/>
      <c r="I19" s="11"/>
    </row>
    <row r="20" spans="2:8" ht="26.25">
      <c r="B20" s="4"/>
      <c r="C20" s="9" t="s">
        <v>18</v>
      </c>
      <c r="D20" s="10">
        <f>(8364+6051+6719)*1000</f>
        <v>21134000</v>
      </c>
      <c r="E20" s="10">
        <v>7600545</v>
      </c>
      <c r="F20" s="7">
        <f>D20+E20</f>
        <v>28734545</v>
      </c>
      <c r="G20" s="23"/>
      <c r="H20" s="8"/>
    </row>
    <row r="21" spans="2:10" ht="26.25">
      <c r="B21" s="4"/>
      <c r="C21" s="9" t="s">
        <v>19</v>
      </c>
      <c r="D21" s="10">
        <v>412051960</v>
      </c>
      <c r="E21" s="10">
        <v>122645155</v>
      </c>
      <c r="F21" s="7">
        <f>D21+E21</f>
        <v>534697115</v>
      </c>
      <c r="G21" s="23"/>
      <c r="H21" s="8"/>
      <c r="J21" s="8"/>
    </row>
    <row r="22" spans="4:11" ht="15">
      <c r="D22" s="12"/>
      <c r="E22" s="12"/>
      <c r="F22" s="12"/>
      <c r="I22" s="12"/>
      <c r="K22" s="8"/>
    </row>
    <row r="23" ht="15">
      <c r="F23" s="1" t="s">
        <v>12</v>
      </c>
    </row>
    <row r="24" spans="2:6" ht="63.75">
      <c r="B24" s="17" t="s">
        <v>20</v>
      </c>
      <c r="C24" s="18"/>
      <c r="D24" s="5" t="s">
        <v>21</v>
      </c>
      <c r="E24" s="5" t="s">
        <v>22</v>
      </c>
      <c r="F24" s="6" t="s">
        <v>15</v>
      </c>
    </row>
    <row r="25" spans="2:9" ht="15">
      <c r="B25" s="17" t="s">
        <v>23</v>
      </c>
      <c r="C25" s="18"/>
      <c r="D25" s="13">
        <v>41605000</v>
      </c>
      <c r="E25" s="13">
        <v>282000</v>
      </c>
      <c r="F25" s="14">
        <f>D25+E25</f>
        <v>41887000</v>
      </c>
      <c r="G25" s="15"/>
      <c r="I25" s="12"/>
    </row>
    <row r="26" spans="2:9" ht="15">
      <c r="B26" s="17" t="s">
        <v>24</v>
      </c>
      <c r="C26" s="18"/>
      <c r="D26" s="13">
        <v>16157100</v>
      </c>
      <c r="E26" s="13">
        <v>158900</v>
      </c>
      <c r="F26" s="14">
        <f>D26+E26</f>
        <v>16316000</v>
      </c>
      <c r="G26" s="15"/>
      <c r="I26" s="12"/>
    </row>
    <row r="27" spans="2:9" ht="15">
      <c r="B27" s="17" t="s">
        <v>25</v>
      </c>
      <c r="C27" s="18"/>
      <c r="D27" s="13">
        <v>140489000</v>
      </c>
      <c r="E27" s="13">
        <v>479000</v>
      </c>
      <c r="F27" s="14">
        <f>D27+E27</f>
        <v>140968000</v>
      </c>
      <c r="G27" s="15"/>
      <c r="I27" s="12"/>
    </row>
    <row r="28" spans="2:7" ht="15">
      <c r="B28" s="17" t="s">
        <v>26</v>
      </c>
      <c r="C28" s="18"/>
      <c r="D28" s="10">
        <v>1207000</v>
      </c>
      <c r="E28" s="16">
        <v>0</v>
      </c>
      <c r="F28" s="14">
        <f>D28+E28</f>
        <v>1207000</v>
      </c>
      <c r="G28" s="15"/>
    </row>
    <row r="29" spans="2:7" ht="15">
      <c r="B29" s="19" t="s">
        <v>15</v>
      </c>
      <c r="C29" s="20"/>
      <c r="D29" s="7">
        <f>D25+D26+D27+D28</f>
        <v>199458100</v>
      </c>
      <c r="E29" s="7">
        <f>E25+E26+E27+E28</f>
        <v>919900</v>
      </c>
      <c r="F29" s="7">
        <f>F25+F26+F27+F28</f>
        <v>200378000</v>
      </c>
      <c r="G29" s="15"/>
    </row>
  </sheetData>
  <sheetProtection/>
  <mergeCells count="11">
    <mergeCell ref="B24:C24"/>
    <mergeCell ref="B6:C6"/>
    <mergeCell ref="B7:C7"/>
    <mergeCell ref="B17:C17"/>
    <mergeCell ref="B18:C18"/>
    <mergeCell ref="G20:G21"/>
    <mergeCell ref="B25:C25"/>
    <mergeCell ref="B26:C26"/>
    <mergeCell ref="B27:C27"/>
    <mergeCell ref="B28:C28"/>
    <mergeCell ref="B29:C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Dessewffy Anikó dr.</dc:creator>
  <cp:keywords/>
  <dc:description/>
  <cp:lastModifiedBy>Dávid</cp:lastModifiedBy>
  <dcterms:created xsi:type="dcterms:W3CDTF">2013-01-11T11:56:50Z</dcterms:created>
  <dcterms:modified xsi:type="dcterms:W3CDTF">2013-01-11T12:53:49Z</dcterms:modified>
  <cp:category/>
  <cp:version/>
  <cp:contentType/>
  <cp:contentStatus/>
</cp:coreProperties>
</file>